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742ac86e2c83952c/Documents 1/Evolution/Project/Website/Files uploaded/"/>
    </mc:Choice>
  </mc:AlternateContent>
  <xr:revisionPtr revIDLastSave="1" documentId="14_{41C92B08-F3A3-4A14-9019-DEA1EB627A81}" xr6:coauthVersionLast="47" xr6:coauthVersionMax="47" xr10:uidLastSave="{18958461-21CE-457F-B680-1FBAFF8F119D}"/>
  <bookViews>
    <workbookView xWindow="-120" yWindow="-120" windowWidth="25440" windowHeight="15270" xr2:uid="{F2A286DB-056C-48A9-8A00-889ECB96842E}"/>
  </bookViews>
  <sheets>
    <sheet name="Age" sheetId="1" r:id="rId1"/>
  </sheets>
  <definedNames>
    <definedName name="_xlnm._FilterDatabase" localSheetId="0" hidden="1">Age!$A$1:$P$1445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7" i="1" l="1"/>
  <c r="N27" i="1"/>
  <c r="O2" i="1"/>
  <c r="N2" i="1"/>
  <c r="O3" i="1"/>
  <c r="N3" i="1"/>
  <c r="O4" i="1"/>
  <c r="N4" i="1"/>
  <c r="O5" i="1"/>
  <c r="N5" i="1"/>
  <c r="O6" i="1"/>
  <c r="N6" i="1"/>
  <c r="O7" i="1"/>
  <c r="N7" i="1"/>
  <c r="O8" i="1"/>
  <c r="N8" i="1"/>
  <c r="O9" i="1"/>
  <c r="N9" i="1"/>
  <c r="O10" i="1"/>
  <c r="N10" i="1"/>
  <c r="O11" i="1"/>
  <c r="N11" i="1"/>
  <c r="O12" i="1"/>
  <c r="N12" i="1"/>
  <c r="O13" i="1"/>
  <c r="N13" i="1"/>
  <c r="O14" i="1"/>
  <c r="N14" i="1"/>
  <c r="O15" i="1"/>
  <c r="N15" i="1"/>
  <c r="O16" i="1"/>
  <c r="N16" i="1"/>
  <c r="O17" i="1"/>
  <c r="N17" i="1"/>
  <c r="O18" i="1"/>
  <c r="N18" i="1"/>
  <c r="O19" i="1"/>
  <c r="N19" i="1"/>
  <c r="O20" i="1"/>
  <c r="N20" i="1"/>
  <c r="O21" i="1"/>
  <c r="N21" i="1"/>
  <c r="O22" i="1"/>
  <c r="N22" i="1"/>
  <c r="O24" i="1"/>
  <c r="N24" i="1"/>
  <c r="O26" i="1"/>
  <c r="N26" i="1"/>
  <c r="O28" i="1"/>
  <c r="N28" i="1"/>
  <c r="O29" i="1"/>
  <c r="N29" i="1"/>
  <c r="O30" i="1"/>
  <c r="N30" i="1"/>
  <c r="N31" i="1"/>
  <c r="O31" i="1"/>
  <c r="O32" i="1"/>
  <c r="N32" i="1"/>
  <c r="O33" i="1"/>
  <c r="N33" i="1"/>
  <c r="O34" i="1"/>
  <c r="N34" i="1"/>
  <c r="O35" i="1"/>
  <c r="N35" i="1"/>
  <c r="O36" i="1"/>
  <c r="N36" i="1"/>
  <c r="O37" i="1"/>
  <c r="N37" i="1"/>
  <c r="O38" i="1"/>
  <c r="N38" i="1"/>
  <c r="O39" i="1"/>
  <c r="N39" i="1"/>
  <c r="O40" i="1"/>
  <c r="N40" i="1"/>
  <c r="O41" i="1"/>
  <c r="N41" i="1"/>
  <c r="O42" i="1"/>
  <c r="N42" i="1"/>
  <c r="O43" i="1"/>
  <c r="N43" i="1"/>
  <c r="O44" i="1"/>
  <c r="N44" i="1"/>
  <c r="O45" i="1"/>
  <c r="N45" i="1"/>
  <c r="O46" i="1"/>
  <c r="N46" i="1"/>
  <c r="O47" i="1"/>
  <c r="N47" i="1"/>
  <c r="O48" i="1"/>
  <c r="N48" i="1"/>
  <c r="O49" i="1"/>
  <c r="N49" i="1"/>
  <c r="O50" i="1"/>
  <c r="N50" i="1"/>
  <c r="O51" i="1"/>
  <c r="N51" i="1"/>
  <c r="O52" i="1"/>
  <c r="N52" i="1"/>
  <c r="O53" i="1"/>
  <c r="N53" i="1"/>
  <c r="O54" i="1"/>
  <c r="N54" i="1"/>
  <c r="O55" i="1"/>
  <c r="N55" i="1"/>
  <c r="O56" i="1"/>
  <c r="N56" i="1"/>
  <c r="O57" i="1"/>
  <c r="N57" i="1"/>
  <c r="O58" i="1"/>
  <c r="N58" i="1"/>
  <c r="O61" i="1"/>
  <c r="N61" i="1"/>
  <c r="O59" i="1"/>
  <c r="N59" i="1"/>
  <c r="O62" i="1"/>
  <c r="N62" i="1"/>
  <c r="O60" i="1"/>
  <c r="N60" i="1"/>
  <c r="O63" i="1"/>
  <c r="N63" i="1"/>
  <c r="O66" i="1"/>
  <c r="N66" i="1"/>
  <c r="O67" i="1"/>
  <c r="N67" i="1"/>
  <c r="O68" i="1"/>
  <c r="N68" i="1"/>
  <c r="O69" i="1"/>
  <c r="N69" i="1"/>
  <c r="O70" i="1"/>
  <c r="N70" i="1"/>
  <c r="O71" i="1"/>
  <c r="N71" i="1"/>
  <c r="O72" i="1"/>
  <c r="N72" i="1"/>
  <c r="O73" i="1"/>
  <c r="N73" i="1"/>
  <c r="O74" i="1"/>
  <c r="N74" i="1"/>
  <c r="O75" i="1"/>
  <c r="N75" i="1"/>
  <c r="O76" i="1"/>
  <c r="N76" i="1"/>
  <c r="O77" i="1"/>
  <c r="N77" i="1"/>
  <c r="O78" i="1"/>
  <c r="N78" i="1"/>
  <c r="O79" i="1"/>
  <c r="N79" i="1"/>
  <c r="O80" i="1"/>
  <c r="N80" i="1"/>
  <c r="O81" i="1"/>
  <c r="N81" i="1"/>
  <c r="O82" i="1"/>
  <c r="N82" i="1"/>
  <c r="O83" i="1"/>
  <c r="N83" i="1"/>
  <c r="O84" i="1"/>
  <c r="N84" i="1"/>
  <c r="O85" i="1"/>
  <c r="N85" i="1"/>
  <c r="O86" i="1"/>
  <c r="N86" i="1"/>
  <c r="O87" i="1"/>
  <c r="N87" i="1"/>
  <c r="O88" i="1"/>
  <c r="N88" i="1"/>
  <c r="O89" i="1"/>
  <c r="N89" i="1"/>
  <c r="O90" i="1"/>
  <c r="N90" i="1"/>
  <c r="O91" i="1"/>
  <c r="N91" i="1"/>
  <c r="O92" i="1"/>
  <c r="N92" i="1"/>
  <c r="O93" i="1"/>
  <c r="N93" i="1"/>
  <c r="O94" i="1"/>
  <c r="N94" i="1"/>
  <c r="O95" i="1"/>
  <c r="N95" i="1"/>
  <c r="O96" i="1"/>
  <c r="N96" i="1"/>
  <c r="O97" i="1" l="1"/>
  <c r="N97" i="1"/>
  <c r="O98" i="1"/>
  <c r="N98" i="1"/>
  <c r="O99" i="1"/>
  <c r="N99" i="1"/>
  <c r="O100" i="1"/>
  <c r="N100" i="1"/>
  <c r="O101" i="1"/>
  <c r="N101" i="1"/>
  <c r="O102" i="1"/>
  <c r="N102" i="1"/>
  <c r="O103" i="1"/>
  <c r="N103" i="1"/>
  <c r="O104" i="1"/>
  <c r="N104" i="1"/>
  <c r="O105" i="1"/>
  <c r="N105" i="1"/>
  <c r="O106" i="1"/>
  <c r="N106" i="1"/>
  <c r="O107" i="1"/>
  <c r="N107" i="1"/>
  <c r="O108" i="1" l="1"/>
  <c r="N108" i="1"/>
  <c r="O109" i="1"/>
  <c r="N109" i="1"/>
  <c r="O110" i="1"/>
  <c r="N110" i="1"/>
  <c r="O111" i="1"/>
  <c r="N111" i="1"/>
  <c r="O112" i="1"/>
  <c r="N112" i="1"/>
  <c r="O113" i="1"/>
  <c r="N113" i="1"/>
  <c r="O114" i="1"/>
  <c r="N114" i="1"/>
  <c r="O115" i="1"/>
  <c r="N115" i="1"/>
  <c r="O116" i="1"/>
  <c r="N116" i="1"/>
  <c r="O117" i="1"/>
  <c r="N117" i="1"/>
  <c r="O118" i="1"/>
  <c r="N118" i="1"/>
  <c r="O119" i="1"/>
  <c r="N119" i="1"/>
  <c r="O120" i="1"/>
  <c r="N120" i="1"/>
  <c r="O121" i="1"/>
  <c r="N121" i="1"/>
  <c r="O122" i="1"/>
  <c r="N122" i="1"/>
  <c r="O123" i="1"/>
  <c r="N123" i="1"/>
  <c r="O124" i="1"/>
  <c r="N124" i="1"/>
  <c r="O125" i="1"/>
  <c r="N125" i="1"/>
  <c r="O126" i="1" l="1"/>
  <c r="N126" i="1"/>
  <c r="O127" i="1"/>
  <c r="N127" i="1"/>
  <c r="O128" i="1"/>
  <c r="N128" i="1"/>
  <c r="O129" i="1"/>
  <c r="N129" i="1"/>
  <c r="O130" i="1"/>
  <c r="N130" i="1"/>
  <c r="O131" i="1"/>
  <c r="N131" i="1"/>
  <c r="O132" i="1"/>
  <c r="N132" i="1"/>
  <c r="O133" i="1"/>
  <c r="N133" i="1"/>
  <c r="O134" i="1"/>
  <c r="N134" i="1"/>
  <c r="O135" i="1"/>
  <c r="N135" i="1"/>
  <c r="O136" i="1"/>
  <c r="N136" i="1"/>
  <c r="O137" i="1"/>
  <c r="N137" i="1"/>
  <c r="O138" i="1"/>
  <c r="N138" i="1"/>
  <c r="O139" i="1"/>
  <c r="N139" i="1"/>
  <c r="O140" i="1"/>
  <c r="N140" i="1"/>
  <c r="O141" i="1"/>
  <c r="N141" i="1"/>
  <c r="O142" i="1"/>
  <c r="N142" i="1"/>
  <c r="O143" i="1"/>
  <c r="N143" i="1"/>
  <c r="O144" i="1" l="1"/>
  <c r="N144" i="1"/>
  <c r="O145" i="1"/>
  <c r="N145" i="1"/>
  <c r="O146" i="1"/>
  <c r="N146" i="1"/>
  <c r="O147" i="1"/>
  <c r="N147" i="1"/>
  <c r="O148" i="1"/>
  <c r="N148" i="1"/>
  <c r="O149" i="1"/>
  <c r="N149" i="1"/>
  <c r="O150" i="1"/>
  <c r="N150" i="1"/>
  <c r="O151" i="1"/>
  <c r="N151" i="1"/>
  <c r="O152" i="1"/>
  <c r="N152" i="1"/>
  <c r="O153" i="1"/>
  <c r="N153" i="1"/>
  <c r="O154" i="1"/>
  <c r="N154" i="1"/>
  <c r="O155" i="1"/>
  <c r="N155" i="1"/>
  <c r="O156" i="1"/>
  <c r="N156" i="1"/>
  <c r="O157" i="1"/>
  <c r="N157" i="1"/>
  <c r="O158" i="1"/>
  <c r="N158" i="1"/>
  <c r="O159" i="1"/>
  <c r="N159" i="1"/>
  <c r="O160" i="1"/>
  <c r="N160" i="1"/>
  <c r="O161" i="1"/>
  <c r="N161" i="1"/>
  <c r="O162" i="1"/>
  <c r="N162" i="1"/>
  <c r="O163" i="1"/>
  <c r="N163" i="1"/>
  <c r="O164" i="1"/>
  <c r="N164" i="1"/>
  <c r="O165" i="1"/>
  <c r="N165" i="1"/>
  <c r="O166" i="1"/>
  <c r="N166" i="1"/>
  <c r="O167" i="1"/>
  <c r="N167" i="1"/>
  <c r="O168" i="1" l="1"/>
  <c r="N168" i="1"/>
  <c r="O169" i="1"/>
  <c r="N169" i="1"/>
  <c r="O170" i="1"/>
  <c r="N170" i="1"/>
  <c r="O171" i="1"/>
  <c r="N171" i="1"/>
  <c r="O172" i="1"/>
  <c r="N172" i="1"/>
  <c r="O173" i="1"/>
  <c r="N173" i="1"/>
  <c r="O174" i="1"/>
  <c r="N174" i="1"/>
  <c r="O175" i="1"/>
  <c r="N175" i="1"/>
  <c r="O176" i="1"/>
  <c r="N176" i="1"/>
  <c r="O177" i="1"/>
  <c r="N177" i="1"/>
  <c r="O178" i="1"/>
  <c r="N178" i="1"/>
  <c r="O179" i="1"/>
  <c r="N179" i="1"/>
  <c r="O180" i="1"/>
  <c r="N180" i="1"/>
  <c r="O181" i="1"/>
  <c r="N181" i="1"/>
  <c r="O182" i="1"/>
  <c r="N182" i="1"/>
  <c r="O183" i="1"/>
  <c r="N183" i="1"/>
  <c r="O184" i="1"/>
  <c r="N184" i="1"/>
  <c r="O185" i="1"/>
  <c r="N185" i="1"/>
  <c r="O186" i="1"/>
  <c r="N186" i="1"/>
  <c r="O187" i="1"/>
  <c r="N187" i="1"/>
  <c r="O188" i="1"/>
  <c r="N188" i="1"/>
  <c r="O189" i="1"/>
  <c r="N189" i="1"/>
  <c r="O190" i="1"/>
  <c r="N190" i="1"/>
  <c r="O191" i="1"/>
  <c r="N191" i="1"/>
  <c r="O192" i="1"/>
  <c r="N192" i="1"/>
  <c r="O193" i="1"/>
  <c r="N193" i="1"/>
  <c r="O194" i="1"/>
  <c r="O195" i="1"/>
  <c r="N195" i="1"/>
  <c r="O196" i="1"/>
  <c r="O197" i="1"/>
  <c r="N197" i="1"/>
  <c r="O198" i="1" l="1"/>
  <c r="N198" i="1"/>
  <c r="O199" i="1"/>
  <c r="N199" i="1"/>
  <c r="O200" i="1"/>
  <c r="N200" i="1"/>
  <c r="O201" i="1"/>
  <c r="N201" i="1"/>
  <c r="O202" i="1"/>
  <c r="N202" i="1"/>
  <c r="O203" i="1"/>
  <c r="N203" i="1"/>
  <c r="O204" i="1"/>
  <c r="N204" i="1"/>
  <c r="O205" i="1"/>
  <c r="N205" i="1"/>
  <c r="O206" i="1"/>
  <c r="N206" i="1"/>
  <c r="O207" i="1"/>
  <c r="N207" i="1"/>
  <c r="O208" i="1"/>
  <c r="N208" i="1"/>
  <c r="O209" i="1"/>
  <c r="N209" i="1"/>
  <c r="O210" i="1"/>
  <c r="N210" i="1"/>
  <c r="O211" i="1"/>
  <c r="N211" i="1"/>
  <c r="O212" i="1"/>
  <c r="N212" i="1"/>
  <c r="O213" i="1"/>
  <c r="N213" i="1"/>
  <c r="O214" i="1"/>
  <c r="N214" i="1"/>
  <c r="O215" i="1"/>
  <c r="N215" i="1"/>
  <c r="O216" i="1"/>
  <c r="N216" i="1"/>
  <c r="O217" i="1"/>
  <c r="N217" i="1"/>
  <c r="O218" i="1"/>
  <c r="N218" i="1"/>
  <c r="O219" i="1" l="1"/>
  <c r="N219" i="1"/>
  <c r="O220" i="1"/>
  <c r="N220" i="1"/>
  <c r="O221" i="1"/>
  <c r="N221" i="1"/>
  <c r="O222" i="1"/>
  <c r="N222" i="1"/>
  <c r="O223" i="1"/>
  <c r="N223" i="1"/>
  <c r="O224" i="1"/>
  <c r="N224" i="1"/>
  <c r="O225" i="1"/>
  <c r="N225" i="1"/>
  <c r="O226" i="1"/>
  <c r="N226" i="1"/>
  <c r="O227" i="1"/>
  <c r="N227" i="1"/>
  <c r="O228" i="1"/>
  <c r="N228" i="1"/>
  <c r="O229" i="1"/>
  <c r="N229" i="1"/>
  <c r="O230" i="1"/>
  <c r="N230" i="1"/>
  <c r="O231" i="1"/>
  <c r="N231" i="1"/>
  <c r="O232" i="1"/>
  <c r="N232" i="1"/>
  <c r="O233" i="1"/>
  <c r="N233" i="1"/>
  <c r="O234" i="1" l="1"/>
  <c r="N234" i="1"/>
  <c r="O235" i="1"/>
  <c r="N235" i="1"/>
  <c r="O236" i="1"/>
  <c r="N236" i="1"/>
  <c r="O237" i="1"/>
  <c r="N237" i="1"/>
  <c r="O238" i="1"/>
  <c r="N238" i="1"/>
  <c r="O239" i="1"/>
  <c r="N239" i="1"/>
  <c r="O240" i="1"/>
  <c r="N240" i="1"/>
  <c r="O241" i="1"/>
  <c r="N241" i="1"/>
  <c r="O242" i="1"/>
  <c r="N242" i="1"/>
  <c r="O243" i="1"/>
  <c r="N243" i="1"/>
  <c r="O244" i="1"/>
  <c r="N244" i="1"/>
  <c r="O245" i="1"/>
  <c r="N245" i="1"/>
  <c r="O246" i="1"/>
  <c r="N246" i="1"/>
  <c r="O247" i="1"/>
  <c r="N247" i="1"/>
  <c r="O248" i="1"/>
  <c r="N248" i="1"/>
  <c r="O249" i="1"/>
  <c r="N249" i="1"/>
  <c r="O250" i="1"/>
  <c r="N250" i="1"/>
  <c r="O251" i="1"/>
  <c r="N251" i="1"/>
  <c r="O252" i="1"/>
  <c r="N252" i="1"/>
  <c r="O253" i="1"/>
  <c r="N253" i="1"/>
  <c r="O254" i="1"/>
  <c r="N254" i="1"/>
  <c r="O255" i="1"/>
  <c r="N255" i="1"/>
  <c r="O256" i="1"/>
  <c r="N256" i="1"/>
  <c r="O257" i="1"/>
  <c r="N257" i="1"/>
  <c r="O258" i="1"/>
  <c r="N258" i="1"/>
  <c r="O259" i="1"/>
  <c r="N259" i="1"/>
  <c r="O260" i="1"/>
  <c r="N260" i="1"/>
  <c r="O261" i="1"/>
  <c r="N261" i="1"/>
  <c r="O262" i="1"/>
  <c r="N262" i="1"/>
  <c r="O263" i="1"/>
  <c r="N263" i="1"/>
  <c r="O264" i="1"/>
  <c r="N264" i="1"/>
  <c r="O265" i="1"/>
  <c r="N265" i="1"/>
  <c r="O266" i="1"/>
  <c r="N266" i="1"/>
  <c r="O267" i="1"/>
  <c r="N267" i="1"/>
  <c r="O268" i="1"/>
  <c r="N268" i="1"/>
  <c r="O269" i="1"/>
  <c r="N269" i="1"/>
  <c r="O270" i="1"/>
  <c r="N270" i="1"/>
  <c r="O271" i="1"/>
  <c r="N271" i="1"/>
  <c r="O272" i="1"/>
  <c r="N272" i="1"/>
  <c r="O273" i="1"/>
  <c r="N273" i="1"/>
  <c r="O274" i="1"/>
  <c r="N274" i="1"/>
  <c r="O275" i="1"/>
  <c r="N275" i="1"/>
  <c r="O276" i="1"/>
  <c r="N276" i="1"/>
  <c r="O277" i="1" l="1"/>
  <c r="N277" i="1"/>
  <c r="O278" i="1"/>
  <c r="N278" i="1"/>
  <c r="O279" i="1"/>
  <c r="N279" i="1"/>
  <c r="O280" i="1"/>
  <c r="N280" i="1"/>
  <c r="O281" i="1"/>
  <c r="N281" i="1"/>
  <c r="O282" i="1"/>
  <c r="N282" i="1"/>
  <c r="O283" i="1"/>
  <c r="N283" i="1"/>
  <c r="O284" i="1"/>
  <c r="N284" i="1"/>
  <c r="O285" i="1"/>
  <c r="N285" i="1"/>
  <c r="O286" i="1"/>
  <c r="N286" i="1"/>
  <c r="O287" i="1"/>
  <c r="N287" i="1"/>
  <c r="O288" i="1"/>
  <c r="N288" i="1"/>
  <c r="O289" i="1"/>
  <c r="N289" i="1"/>
  <c r="O290" i="1"/>
  <c r="N290" i="1"/>
  <c r="O291" i="1"/>
  <c r="N291" i="1"/>
  <c r="O292" i="1"/>
  <c r="N292" i="1"/>
  <c r="O293" i="1"/>
  <c r="N293" i="1"/>
  <c r="O294" i="1"/>
  <c r="N294" i="1"/>
  <c r="O295" i="1"/>
  <c r="N295" i="1"/>
  <c r="O296" i="1"/>
  <c r="N296" i="1"/>
  <c r="O297" i="1"/>
  <c r="N297" i="1"/>
  <c r="O298" i="1"/>
  <c r="N298" i="1"/>
  <c r="O299" i="1"/>
  <c r="N299" i="1"/>
  <c r="O300" i="1"/>
  <c r="N300" i="1"/>
  <c r="O301" i="1"/>
  <c r="N301" i="1"/>
  <c r="O302" i="1"/>
  <c r="N302" i="1"/>
  <c r="O303" i="1"/>
  <c r="N303" i="1"/>
  <c r="O304" i="1"/>
  <c r="N304" i="1"/>
  <c r="O305" i="1"/>
  <c r="N305" i="1"/>
  <c r="O306" i="1"/>
  <c r="N306" i="1"/>
  <c r="O307" i="1"/>
  <c r="N307" i="1"/>
  <c r="O308" i="1"/>
  <c r="N308" i="1"/>
  <c r="O309" i="1" l="1"/>
  <c r="O310" i="1"/>
  <c r="O311" i="1"/>
  <c r="O312" i="1"/>
  <c r="O313" i="1"/>
  <c r="O314" i="1"/>
  <c r="O315" i="1"/>
  <c r="O316" i="1"/>
  <c r="O317" i="1"/>
  <c r="O318" i="1"/>
  <c r="O319" i="1"/>
  <c r="O320" i="1"/>
  <c r="O321" i="1"/>
  <c r="O322" i="1"/>
  <c r="O323" i="1"/>
  <c r="O324" i="1"/>
  <c r="O325" i="1"/>
  <c r="O326" i="1"/>
  <c r="O327" i="1"/>
  <c r="O329" i="1" l="1"/>
  <c r="O330" i="1"/>
  <c r="N330" i="1"/>
  <c r="O331" i="1"/>
  <c r="N331" i="1"/>
  <c r="O332" i="1"/>
  <c r="N332" i="1"/>
  <c r="O333" i="1"/>
  <c r="N333" i="1"/>
  <c r="O334" i="1"/>
  <c r="N334" i="1"/>
  <c r="O335" i="1"/>
  <c r="N335" i="1"/>
  <c r="O336" i="1"/>
  <c r="N336" i="1"/>
  <c r="O337" i="1"/>
  <c r="N337" i="1"/>
  <c r="O338" i="1"/>
  <c r="N338" i="1"/>
  <c r="O339" i="1"/>
  <c r="N339" i="1"/>
  <c r="O340" i="1"/>
  <c r="N340" i="1"/>
  <c r="O341" i="1"/>
  <c r="N341" i="1"/>
  <c r="O342" i="1"/>
  <c r="N342" i="1"/>
  <c r="O343" i="1"/>
  <c r="N343" i="1"/>
  <c r="O344" i="1"/>
  <c r="N344" i="1"/>
  <c r="O345" i="1"/>
  <c r="N345" i="1"/>
  <c r="O346" i="1"/>
  <c r="N346" i="1"/>
  <c r="O347" i="1"/>
  <c r="N347" i="1"/>
  <c r="O348" i="1"/>
  <c r="N348" i="1"/>
  <c r="O349" i="1"/>
  <c r="N349" i="1"/>
  <c r="O350" i="1"/>
  <c r="N350" i="1"/>
  <c r="O351" i="1"/>
  <c r="N351" i="1"/>
  <c r="O352" i="1"/>
  <c r="N352" i="1"/>
  <c r="O353" i="1"/>
  <c r="N353" i="1"/>
  <c r="O354" i="1"/>
  <c r="N354" i="1"/>
  <c r="O355" i="1"/>
  <c r="N355" i="1"/>
  <c r="O356" i="1"/>
  <c r="N356" i="1"/>
  <c r="O357" i="1"/>
  <c r="N357" i="1"/>
  <c r="O358" i="1"/>
  <c r="N358" i="1"/>
  <c r="O359" i="1"/>
  <c r="N359" i="1"/>
  <c r="O360" i="1"/>
  <c r="N360" i="1"/>
  <c r="O361" i="1"/>
  <c r="N361" i="1"/>
  <c r="O362" i="1"/>
  <c r="N362" i="1"/>
  <c r="O363" i="1"/>
  <c r="N363" i="1"/>
  <c r="O364" i="1"/>
  <c r="N364" i="1"/>
  <c r="O365" i="1"/>
  <c r="N365" i="1"/>
  <c r="O366" i="1"/>
  <c r="N366" i="1"/>
  <c r="O367" i="1"/>
  <c r="N367" i="1"/>
  <c r="O368" i="1"/>
  <c r="N368" i="1"/>
  <c r="O369" i="1"/>
  <c r="N369" i="1"/>
  <c r="O370" i="1"/>
  <c r="N370" i="1"/>
  <c r="O371" i="1"/>
  <c r="N371" i="1"/>
  <c r="O372" i="1"/>
  <c r="N372" i="1"/>
  <c r="O373" i="1"/>
  <c r="N373" i="1"/>
  <c r="O374" i="1"/>
  <c r="N374" i="1"/>
  <c r="O375" i="1"/>
  <c r="N375" i="1"/>
  <c r="O376" i="1"/>
  <c r="N376" i="1"/>
  <c r="O377" i="1"/>
  <c r="N377" i="1"/>
  <c r="O378" i="1"/>
  <c r="N378" i="1"/>
  <c r="O379" i="1"/>
  <c r="N379" i="1"/>
  <c r="O380" i="1"/>
  <c r="N380" i="1"/>
  <c r="O381" i="1"/>
  <c r="N381" i="1"/>
  <c r="O382" i="1"/>
  <c r="N382" i="1"/>
  <c r="O383" i="1"/>
  <c r="N383" i="1"/>
  <c r="O384" i="1"/>
  <c r="N384" i="1"/>
  <c r="O385" i="1"/>
  <c r="N385" i="1"/>
  <c r="O386" i="1"/>
  <c r="N386" i="1"/>
  <c r="O387" i="1"/>
  <c r="N387" i="1"/>
  <c r="O388" i="1"/>
  <c r="N388" i="1"/>
  <c r="O389" i="1"/>
  <c r="N389" i="1"/>
  <c r="O390" i="1"/>
  <c r="N390" i="1"/>
  <c r="O391" i="1"/>
  <c r="N391" i="1"/>
  <c r="O392" i="1" l="1"/>
  <c r="N392" i="1"/>
  <c r="O393" i="1"/>
  <c r="N393" i="1"/>
  <c r="O394" i="1"/>
  <c r="N394" i="1"/>
  <c r="O395" i="1"/>
  <c r="N395" i="1"/>
  <c r="O396" i="1"/>
  <c r="N396" i="1"/>
  <c r="O397" i="1"/>
  <c r="N397" i="1"/>
  <c r="O398" i="1"/>
  <c r="N398" i="1"/>
  <c r="L399" i="1"/>
  <c r="O399" i="1" s="1"/>
  <c r="O400" i="1"/>
  <c r="N400" i="1"/>
  <c r="O401" i="1"/>
  <c r="N401" i="1"/>
  <c r="O402" i="1"/>
  <c r="N402" i="1"/>
  <c r="O403" i="1"/>
  <c r="N403" i="1"/>
  <c r="O404" i="1"/>
  <c r="N404" i="1"/>
  <c r="O405" i="1"/>
  <c r="N405" i="1"/>
  <c r="O406" i="1"/>
  <c r="N406" i="1"/>
  <c r="O407" i="1"/>
  <c r="N407" i="1"/>
  <c r="O408" i="1"/>
  <c r="N408" i="1"/>
  <c r="O409" i="1"/>
  <c r="N409" i="1"/>
  <c r="O410" i="1"/>
  <c r="N410" i="1"/>
  <c r="O411" i="1"/>
  <c r="N411" i="1"/>
  <c r="O412" i="1"/>
  <c r="N412" i="1"/>
  <c r="L413" i="1"/>
  <c r="N413" i="1" s="1"/>
  <c r="O413" i="1" l="1"/>
  <c r="N399" i="1"/>
  <c r="O414" i="1"/>
  <c r="N414" i="1"/>
  <c r="O415" i="1"/>
  <c r="N415" i="1"/>
  <c r="O416" i="1"/>
  <c r="N416" i="1"/>
  <c r="O417" i="1"/>
  <c r="N417" i="1"/>
  <c r="O418" i="1"/>
  <c r="N418" i="1"/>
  <c r="O419" i="1"/>
  <c r="N419" i="1"/>
  <c r="O420" i="1"/>
  <c r="N420" i="1"/>
  <c r="O421" i="1"/>
  <c r="N421" i="1"/>
  <c r="O422" i="1"/>
  <c r="N422" i="1"/>
  <c r="O423" i="1"/>
  <c r="N423" i="1"/>
  <c r="O424" i="1"/>
  <c r="N424" i="1"/>
  <c r="O425" i="1"/>
  <c r="N425" i="1"/>
  <c r="O426" i="1"/>
  <c r="N426" i="1"/>
  <c r="O427" i="1"/>
  <c r="N427" i="1"/>
  <c r="O428" i="1"/>
  <c r="N428" i="1"/>
  <c r="O429" i="1"/>
  <c r="N429" i="1"/>
  <c r="O430" i="1"/>
  <c r="N430" i="1"/>
  <c r="O431" i="1"/>
  <c r="N431" i="1"/>
  <c r="O432" i="1"/>
  <c r="N432" i="1"/>
  <c r="O433" i="1"/>
  <c r="N433" i="1"/>
  <c r="O434" i="1"/>
  <c r="N434" i="1"/>
  <c r="O435" i="1"/>
  <c r="N435" i="1"/>
  <c r="O436" i="1"/>
  <c r="N436" i="1"/>
  <c r="O437" i="1"/>
  <c r="N437" i="1"/>
  <c r="O438" i="1"/>
  <c r="N438" i="1"/>
  <c r="O439" i="1"/>
  <c r="N439" i="1"/>
  <c r="O440" i="1"/>
  <c r="N440" i="1"/>
  <c r="O441" i="1"/>
  <c r="N441" i="1"/>
  <c r="O442" i="1"/>
  <c r="N442" i="1"/>
  <c r="O443" i="1"/>
  <c r="N443" i="1"/>
  <c r="O444" i="1"/>
  <c r="N444" i="1"/>
  <c r="O445" i="1"/>
  <c r="N445" i="1"/>
  <c r="O446" i="1"/>
  <c r="N446" i="1"/>
  <c r="O448" i="1"/>
  <c r="N448" i="1"/>
  <c r="O449" i="1"/>
  <c r="N449" i="1"/>
  <c r="O450" i="1"/>
  <c r="N450" i="1"/>
  <c r="O451" i="1"/>
  <c r="N451" i="1"/>
  <c r="O452" i="1"/>
  <c r="N452" i="1"/>
  <c r="O453" i="1"/>
  <c r="N453" i="1"/>
  <c r="O454" i="1"/>
  <c r="N454" i="1"/>
  <c r="O455" i="1"/>
  <c r="N455" i="1"/>
  <c r="O456" i="1"/>
  <c r="N456" i="1"/>
  <c r="O457" i="1"/>
  <c r="N457" i="1"/>
  <c r="O458" i="1"/>
  <c r="N458" i="1"/>
  <c r="O459" i="1"/>
  <c r="N459" i="1"/>
  <c r="O460" i="1"/>
  <c r="N460" i="1"/>
  <c r="O461" i="1"/>
  <c r="N461" i="1"/>
  <c r="O462" i="1"/>
  <c r="N462" i="1"/>
  <c r="O463" i="1"/>
  <c r="N463" i="1"/>
  <c r="O464" i="1" l="1"/>
  <c r="N464" i="1"/>
  <c r="O465" i="1"/>
  <c r="N465" i="1"/>
  <c r="O466" i="1"/>
  <c r="N466" i="1"/>
  <c r="O467" i="1"/>
  <c r="N467" i="1"/>
  <c r="O468" i="1"/>
  <c r="N468" i="1"/>
  <c r="O469" i="1"/>
  <c r="N469" i="1"/>
  <c r="O470" i="1"/>
  <c r="N470" i="1"/>
  <c r="O471" i="1"/>
  <c r="N471" i="1"/>
  <c r="O472" i="1"/>
  <c r="N472" i="1"/>
  <c r="O473" i="1"/>
  <c r="N473" i="1"/>
  <c r="O474" i="1"/>
  <c r="N474" i="1"/>
  <c r="O475" i="1"/>
  <c r="N475" i="1"/>
  <c r="O476" i="1"/>
  <c r="N476" i="1"/>
  <c r="O477" i="1"/>
  <c r="N477" i="1"/>
  <c r="O478" i="1"/>
  <c r="N478" i="1"/>
  <c r="O479" i="1"/>
  <c r="N479" i="1"/>
  <c r="O480" i="1"/>
  <c r="N480" i="1"/>
  <c r="O481" i="1"/>
  <c r="N481" i="1"/>
  <c r="O482" i="1"/>
  <c r="N482" i="1"/>
  <c r="O483" i="1"/>
  <c r="N483" i="1"/>
  <c r="O484" i="1"/>
  <c r="N484" i="1"/>
  <c r="O485" i="1"/>
  <c r="N485" i="1"/>
  <c r="O486" i="1"/>
  <c r="N486" i="1"/>
  <c r="O487" i="1" l="1"/>
  <c r="N487" i="1"/>
  <c r="O488" i="1"/>
  <c r="N488" i="1"/>
  <c r="O489" i="1"/>
  <c r="N489" i="1"/>
  <c r="O490" i="1"/>
  <c r="N490" i="1"/>
  <c r="O491" i="1"/>
  <c r="N491" i="1"/>
  <c r="O492" i="1"/>
  <c r="N492" i="1"/>
  <c r="O493" i="1"/>
  <c r="N493" i="1"/>
  <c r="O494" i="1"/>
  <c r="N494" i="1"/>
  <c r="O495" i="1"/>
  <c r="N495" i="1"/>
  <c r="O496" i="1"/>
  <c r="N496" i="1"/>
  <c r="O497" i="1"/>
  <c r="N497" i="1"/>
  <c r="O498" i="1"/>
  <c r="N498" i="1"/>
  <c r="O499" i="1"/>
  <c r="N499" i="1"/>
  <c r="O500" i="1"/>
  <c r="N500" i="1"/>
  <c r="O501" i="1"/>
  <c r="N501" i="1"/>
  <c r="O502" i="1"/>
  <c r="N502" i="1"/>
  <c r="O503" i="1"/>
  <c r="N503" i="1"/>
  <c r="O504" i="1"/>
  <c r="N504" i="1"/>
  <c r="O505" i="1"/>
  <c r="N505" i="1"/>
  <c r="O506" i="1"/>
  <c r="N506" i="1"/>
  <c r="O507" i="1"/>
  <c r="N507" i="1"/>
  <c r="O508" i="1"/>
  <c r="N508" i="1"/>
  <c r="O509" i="1"/>
  <c r="N509" i="1"/>
  <c r="O510" i="1"/>
  <c r="N510" i="1"/>
  <c r="O511" i="1"/>
  <c r="N511" i="1"/>
  <c r="O512" i="1"/>
  <c r="N512" i="1"/>
  <c r="O513" i="1"/>
  <c r="N513" i="1"/>
  <c r="O514" i="1"/>
  <c r="N514" i="1"/>
  <c r="O515" i="1"/>
  <c r="N515" i="1"/>
  <c r="O516" i="1"/>
  <c r="N516" i="1"/>
  <c r="O517" i="1"/>
  <c r="N517" i="1"/>
  <c r="O518" i="1"/>
  <c r="N518" i="1"/>
  <c r="O519" i="1" l="1"/>
  <c r="N519" i="1"/>
  <c r="O520" i="1"/>
  <c r="N520" i="1"/>
  <c r="O521" i="1"/>
  <c r="N521" i="1"/>
  <c r="O522" i="1"/>
  <c r="N522" i="1"/>
  <c r="O523" i="1"/>
  <c r="N523" i="1"/>
  <c r="O524" i="1"/>
  <c r="N524" i="1"/>
  <c r="O525" i="1"/>
  <c r="N525" i="1"/>
  <c r="O526" i="1"/>
  <c r="N526" i="1"/>
  <c r="O528" i="1" l="1"/>
  <c r="N528" i="1"/>
  <c r="O529" i="1"/>
  <c r="N529" i="1"/>
  <c r="O530" i="1"/>
  <c r="N530" i="1"/>
  <c r="O531" i="1"/>
  <c r="N531" i="1"/>
  <c r="O532" i="1"/>
  <c r="N532" i="1"/>
  <c r="O533" i="1"/>
  <c r="N533" i="1"/>
  <c r="O534" i="1"/>
  <c r="N534" i="1"/>
  <c r="O535" i="1"/>
  <c r="N535" i="1"/>
  <c r="O536" i="1"/>
  <c r="N536" i="1"/>
  <c r="O537" i="1"/>
  <c r="N537" i="1"/>
  <c r="O538" i="1"/>
  <c r="N538" i="1"/>
  <c r="O539" i="1"/>
  <c r="N539" i="1"/>
  <c r="O540" i="1"/>
  <c r="N540" i="1"/>
  <c r="O541" i="1"/>
  <c r="N541" i="1"/>
  <c r="O542" i="1"/>
  <c r="N542" i="1"/>
  <c r="O543" i="1"/>
  <c r="N543" i="1"/>
  <c r="O544" i="1"/>
  <c r="N544" i="1"/>
  <c r="O545" i="1"/>
  <c r="N545" i="1"/>
  <c r="O546" i="1"/>
  <c r="N546" i="1"/>
  <c r="O547" i="1"/>
  <c r="N547" i="1"/>
  <c r="O548" i="1"/>
  <c r="N548" i="1"/>
  <c r="O549" i="1"/>
  <c r="N549" i="1"/>
  <c r="O550" i="1"/>
  <c r="N550" i="1"/>
  <c r="O551" i="1"/>
  <c r="N551" i="1"/>
  <c r="O552" i="1"/>
  <c r="N552" i="1"/>
  <c r="O553" i="1"/>
  <c r="N553" i="1"/>
  <c r="O554" i="1"/>
  <c r="N554" i="1"/>
  <c r="O555" i="1"/>
  <c r="N555" i="1"/>
  <c r="O556" i="1"/>
  <c r="N556" i="1"/>
  <c r="O557" i="1"/>
  <c r="N557" i="1"/>
  <c r="O558" i="1"/>
  <c r="N558" i="1"/>
  <c r="O559" i="1"/>
  <c r="N559" i="1"/>
  <c r="O560" i="1"/>
  <c r="N560" i="1"/>
  <c r="O561" i="1"/>
  <c r="N561" i="1"/>
  <c r="O562" i="1"/>
  <c r="N562" i="1"/>
  <c r="O563" i="1"/>
  <c r="N563" i="1"/>
  <c r="O564" i="1"/>
  <c r="N564" i="1"/>
  <c r="O565" i="1"/>
  <c r="N565" i="1"/>
  <c r="O566" i="1"/>
  <c r="N566" i="1"/>
  <c r="O567" i="1"/>
  <c r="N567" i="1"/>
  <c r="O568" i="1"/>
  <c r="N568" i="1"/>
  <c r="O569" i="1"/>
  <c r="N569" i="1"/>
  <c r="O570" i="1"/>
  <c r="N570" i="1"/>
  <c r="O571" i="1"/>
  <c r="N571" i="1"/>
  <c r="O572" i="1"/>
  <c r="N572" i="1"/>
  <c r="O573" i="1"/>
  <c r="N573" i="1"/>
  <c r="O574" i="1"/>
  <c r="N574" i="1"/>
  <c r="O575" i="1"/>
  <c r="N575" i="1"/>
  <c r="O576" i="1"/>
  <c r="N576" i="1"/>
  <c r="O577" i="1"/>
  <c r="N577" i="1"/>
  <c r="O578" i="1"/>
  <c r="N578" i="1"/>
  <c r="O579" i="1"/>
  <c r="N579" i="1"/>
  <c r="O580" i="1"/>
  <c r="N580" i="1"/>
  <c r="O581" i="1"/>
  <c r="N581" i="1"/>
  <c r="O582" i="1"/>
  <c r="N582" i="1"/>
  <c r="O583" i="1"/>
  <c r="N583" i="1"/>
  <c r="O584" i="1"/>
  <c r="N584" i="1"/>
  <c r="O585" i="1"/>
  <c r="N585" i="1"/>
  <c r="O586" i="1"/>
  <c r="N586" i="1"/>
  <c r="O587" i="1"/>
  <c r="N587" i="1"/>
  <c r="O588" i="1"/>
  <c r="N588" i="1"/>
  <c r="O589" i="1"/>
  <c r="N589" i="1"/>
  <c r="O590" i="1"/>
  <c r="N590" i="1"/>
  <c r="O591" i="1"/>
  <c r="N591" i="1"/>
  <c r="O592" i="1"/>
  <c r="N592" i="1"/>
  <c r="O593" i="1"/>
  <c r="N593" i="1"/>
  <c r="O594" i="1"/>
  <c r="N594" i="1"/>
  <c r="O595" i="1"/>
  <c r="N595" i="1"/>
  <c r="O596" i="1"/>
  <c r="N596" i="1"/>
  <c r="O597" i="1"/>
  <c r="N597" i="1"/>
  <c r="O598" i="1" l="1"/>
  <c r="N598" i="1"/>
  <c r="O599" i="1"/>
  <c r="N599" i="1"/>
  <c r="O600" i="1"/>
  <c r="N600" i="1"/>
  <c r="O601" i="1"/>
  <c r="N601" i="1"/>
  <c r="O602" i="1"/>
  <c r="N602" i="1"/>
  <c r="O603" i="1"/>
  <c r="N603" i="1"/>
  <c r="O604" i="1"/>
  <c r="N604" i="1"/>
  <c r="O605" i="1"/>
  <c r="N605" i="1"/>
  <c r="O606" i="1"/>
  <c r="N606" i="1"/>
  <c r="O607" i="1"/>
  <c r="N607" i="1"/>
  <c r="O608" i="1"/>
  <c r="N608" i="1"/>
  <c r="O609" i="1"/>
  <c r="N609" i="1"/>
  <c r="O610" i="1"/>
  <c r="N610" i="1"/>
  <c r="O611" i="1"/>
  <c r="N611" i="1"/>
  <c r="O612" i="1"/>
  <c r="N612" i="1"/>
  <c r="O613" i="1"/>
  <c r="N613" i="1"/>
  <c r="O614" i="1"/>
  <c r="N614" i="1"/>
  <c r="O615" i="1"/>
  <c r="N615" i="1"/>
  <c r="O616" i="1"/>
  <c r="N616" i="1"/>
  <c r="O617" i="1"/>
  <c r="N617" i="1"/>
  <c r="O618" i="1"/>
  <c r="N618" i="1"/>
  <c r="O619" i="1"/>
  <c r="N619" i="1"/>
  <c r="O620" i="1"/>
  <c r="N620" i="1"/>
  <c r="O621" i="1"/>
  <c r="N621" i="1"/>
  <c r="O622" i="1"/>
  <c r="N622" i="1"/>
  <c r="O623" i="1"/>
  <c r="N623" i="1"/>
  <c r="O624" i="1"/>
  <c r="N624" i="1"/>
  <c r="O625" i="1"/>
  <c r="N625" i="1"/>
  <c r="O626" i="1"/>
  <c r="N626" i="1"/>
  <c r="O627" i="1"/>
  <c r="N627" i="1"/>
  <c r="O628" i="1"/>
  <c r="N628" i="1"/>
  <c r="O629" i="1"/>
  <c r="N629" i="1"/>
  <c r="O630" i="1"/>
  <c r="N630" i="1"/>
  <c r="O631" i="1"/>
  <c r="N631" i="1"/>
  <c r="O632" i="1"/>
  <c r="N632" i="1"/>
  <c r="O633" i="1"/>
  <c r="N633" i="1"/>
  <c r="O634" i="1"/>
  <c r="N634" i="1"/>
  <c r="O635" i="1"/>
  <c r="N635" i="1"/>
  <c r="O636" i="1"/>
  <c r="N636" i="1"/>
  <c r="O637" i="1"/>
  <c r="N637" i="1"/>
  <c r="O638" i="1"/>
  <c r="N638" i="1"/>
  <c r="O639" i="1"/>
  <c r="N639" i="1"/>
  <c r="O640" i="1"/>
  <c r="N640" i="1"/>
  <c r="O641" i="1"/>
  <c r="N641" i="1"/>
  <c r="O642" i="1"/>
  <c r="N642" i="1"/>
  <c r="O643" i="1"/>
  <c r="N643" i="1"/>
  <c r="O644" i="1"/>
  <c r="N644" i="1"/>
  <c r="O645" i="1"/>
  <c r="N645" i="1"/>
  <c r="O646" i="1"/>
  <c r="N646" i="1"/>
  <c r="O647" i="1"/>
  <c r="N647" i="1"/>
  <c r="O648" i="1"/>
  <c r="N648" i="1"/>
  <c r="O649" i="1"/>
  <c r="N649" i="1"/>
  <c r="O650" i="1"/>
  <c r="N650" i="1"/>
  <c r="O651" i="1"/>
  <c r="N651" i="1"/>
  <c r="O652" i="1"/>
  <c r="N652" i="1"/>
  <c r="O653" i="1"/>
  <c r="N653" i="1"/>
  <c r="O654" i="1"/>
  <c r="N654" i="1"/>
  <c r="O655" i="1"/>
  <c r="N655" i="1"/>
  <c r="O656" i="1"/>
  <c r="N656" i="1"/>
  <c r="O657" i="1"/>
  <c r="N657" i="1"/>
  <c r="O658" i="1"/>
  <c r="N658" i="1"/>
  <c r="O659" i="1"/>
  <c r="N659" i="1"/>
  <c r="O660" i="1"/>
  <c r="N660" i="1"/>
  <c r="O661" i="1"/>
  <c r="N661" i="1"/>
  <c r="O662" i="1"/>
  <c r="N662" i="1"/>
  <c r="O663" i="1"/>
  <c r="N663" i="1"/>
  <c r="O664" i="1"/>
  <c r="N664" i="1"/>
  <c r="O665" i="1"/>
  <c r="N665" i="1"/>
  <c r="O666" i="1"/>
  <c r="N666" i="1"/>
  <c r="O667" i="1"/>
  <c r="N667" i="1"/>
  <c r="O668" i="1"/>
  <c r="N668" i="1"/>
  <c r="O669" i="1"/>
  <c r="N669" i="1"/>
  <c r="O670" i="1"/>
  <c r="N670" i="1"/>
  <c r="O671" i="1"/>
  <c r="N671" i="1"/>
  <c r="O672" i="1"/>
  <c r="N672" i="1"/>
  <c r="O673" i="1"/>
  <c r="N673" i="1"/>
  <c r="O674" i="1"/>
  <c r="N674" i="1"/>
  <c r="O675" i="1"/>
  <c r="N675" i="1"/>
  <c r="O676" i="1"/>
  <c r="N676" i="1"/>
  <c r="O677" i="1"/>
  <c r="N677" i="1"/>
  <c r="O678" i="1"/>
  <c r="N678" i="1"/>
  <c r="O679" i="1"/>
  <c r="N679" i="1"/>
  <c r="O680" i="1"/>
  <c r="N680" i="1"/>
  <c r="O681" i="1"/>
  <c r="N681" i="1"/>
  <c r="O682" i="1"/>
  <c r="N682" i="1"/>
  <c r="O683" i="1"/>
  <c r="N683" i="1"/>
  <c r="O684" i="1"/>
  <c r="N684" i="1"/>
  <c r="O685" i="1"/>
  <c r="N685" i="1"/>
  <c r="O686" i="1"/>
  <c r="N686" i="1"/>
  <c r="O687" i="1"/>
  <c r="N687" i="1"/>
  <c r="O688" i="1"/>
  <c r="N688" i="1"/>
  <c r="O689" i="1"/>
  <c r="N689" i="1"/>
  <c r="O690" i="1"/>
  <c r="N690" i="1"/>
  <c r="O691" i="1"/>
  <c r="N691" i="1"/>
  <c r="O692" i="1"/>
  <c r="N692" i="1"/>
  <c r="O693" i="1" l="1"/>
  <c r="N693" i="1"/>
  <c r="O694" i="1"/>
  <c r="N694" i="1"/>
  <c r="O695" i="1"/>
  <c r="N695" i="1"/>
  <c r="O696" i="1"/>
  <c r="N696" i="1"/>
  <c r="O697" i="1"/>
  <c r="N697" i="1"/>
  <c r="O698" i="1"/>
  <c r="N698" i="1"/>
  <c r="O699" i="1"/>
  <c r="N699" i="1"/>
  <c r="O700" i="1"/>
  <c r="N700" i="1"/>
  <c r="O701" i="1"/>
  <c r="N701" i="1"/>
  <c r="O702" i="1"/>
  <c r="N702" i="1"/>
  <c r="O703" i="1"/>
  <c r="N703" i="1"/>
  <c r="O704" i="1"/>
  <c r="N704" i="1"/>
  <c r="O705" i="1"/>
  <c r="N705" i="1"/>
  <c r="O706" i="1"/>
  <c r="N706" i="1"/>
  <c r="O707" i="1"/>
  <c r="N707" i="1"/>
  <c r="O708" i="1"/>
  <c r="N708" i="1"/>
  <c r="O709" i="1"/>
  <c r="N709" i="1"/>
  <c r="O710" i="1"/>
  <c r="N710" i="1"/>
  <c r="O711" i="1"/>
  <c r="N711" i="1"/>
  <c r="O712" i="1"/>
  <c r="N712" i="1"/>
  <c r="O713" i="1"/>
  <c r="N713" i="1"/>
  <c r="O714" i="1"/>
  <c r="N714" i="1"/>
  <c r="O715" i="1"/>
  <c r="N715" i="1"/>
  <c r="O716" i="1"/>
  <c r="N716" i="1"/>
  <c r="O717" i="1"/>
  <c r="N717" i="1"/>
  <c r="O718" i="1"/>
  <c r="N718" i="1"/>
  <c r="O719" i="1"/>
  <c r="N719" i="1"/>
  <c r="O720" i="1"/>
  <c r="N720" i="1"/>
  <c r="O721" i="1"/>
  <c r="N721" i="1"/>
  <c r="O722" i="1"/>
  <c r="N722" i="1"/>
  <c r="O723" i="1"/>
  <c r="N723" i="1"/>
  <c r="O724" i="1"/>
  <c r="N724" i="1"/>
  <c r="O725" i="1"/>
  <c r="N725" i="1"/>
  <c r="O726" i="1"/>
  <c r="N726" i="1"/>
  <c r="O727" i="1"/>
  <c r="N727" i="1"/>
  <c r="O728" i="1"/>
  <c r="N728" i="1"/>
  <c r="O729" i="1"/>
  <c r="N729" i="1"/>
  <c r="O730" i="1"/>
  <c r="N730" i="1"/>
  <c r="O731" i="1"/>
  <c r="N731" i="1"/>
  <c r="O732" i="1"/>
  <c r="N732" i="1"/>
  <c r="O733" i="1"/>
  <c r="N733" i="1"/>
  <c r="O734" i="1"/>
  <c r="N734" i="1"/>
  <c r="O735" i="1"/>
  <c r="N735" i="1"/>
  <c r="O736" i="1"/>
  <c r="N736" i="1"/>
  <c r="O737" i="1"/>
  <c r="N737" i="1"/>
  <c r="O738" i="1"/>
  <c r="N738" i="1"/>
  <c r="O739" i="1"/>
  <c r="N739" i="1"/>
  <c r="O740" i="1"/>
  <c r="N740" i="1"/>
  <c r="O741" i="1"/>
  <c r="N741" i="1"/>
  <c r="O742" i="1"/>
  <c r="N742" i="1"/>
  <c r="O743" i="1"/>
  <c r="N743" i="1"/>
  <c r="O744" i="1"/>
  <c r="N744" i="1"/>
  <c r="O745" i="1"/>
  <c r="N745" i="1"/>
  <c r="O746" i="1"/>
  <c r="N746" i="1"/>
  <c r="O747" i="1"/>
  <c r="N747" i="1"/>
  <c r="O748" i="1"/>
  <c r="N748" i="1"/>
  <c r="O749" i="1"/>
  <c r="N749" i="1"/>
  <c r="O750" i="1"/>
  <c r="N750" i="1"/>
  <c r="O751" i="1"/>
  <c r="N751" i="1"/>
  <c r="O752" i="1"/>
  <c r="N752" i="1"/>
  <c r="O753" i="1"/>
  <c r="N753" i="1"/>
  <c r="O754" i="1"/>
  <c r="N754" i="1"/>
  <c r="O755" i="1"/>
  <c r="N755" i="1"/>
  <c r="O756" i="1"/>
  <c r="N756" i="1"/>
  <c r="O757" i="1"/>
  <c r="N757" i="1"/>
  <c r="O758" i="1"/>
  <c r="N758" i="1"/>
  <c r="O759" i="1"/>
  <c r="N759" i="1"/>
  <c r="O760" i="1"/>
  <c r="N760" i="1"/>
  <c r="O761" i="1"/>
  <c r="N761" i="1"/>
  <c r="O762" i="1"/>
  <c r="N762" i="1"/>
  <c r="O763" i="1"/>
  <c r="N763" i="1"/>
  <c r="O764" i="1"/>
  <c r="N764" i="1"/>
  <c r="O765" i="1"/>
  <c r="N765" i="1"/>
  <c r="O766" i="1"/>
  <c r="N766" i="1"/>
  <c r="O767" i="1"/>
  <c r="N767" i="1"/>
  <c r="O768" i="1"/>
  <c r="N768" i="1"/>
  <c r="O769" i="1"/>
  <c r="N769" i="1"/>
  <c r="O770" i="1"/>
  <c r="N770" i="1"/>
  <c r="O771" i="1"/>
  <c r="N771" i="1"/>
  <c r="O772" i="1"/>
  <c r="N772" i="1"/>
  <c r="O773" i="1"/>
  <c r="N773" i="1"/>
  <c r="O774" i="1"/>
  <c r="N774" i="1"/>
  <c r="O775" i="1"/>
  <c r="N775" i="1"/>
  <c r="O776" i="1"/>
  <c r="N776" i="1"/>
  <c r="O777" i="1"/>
  <c r="N777" i="1"/>
  <c r="O778" i="1"/>
  <c r="N778" i="1"/>
  <c r="O779" i="1"/>
  <c r="N779" i="1"/>
  <c r="O780" i="1"/>
  <c r="N780" i="1"/>
  <c r="O781" i="1"/>
  <c r="N781" i="1"/>
  <c r="O782" i="1"/>
  <c r="N782" i="1"/>
  <c r="O783" i="1"/>
  <c r="N783" i="1"/>
  <c r="O784" i="1"/>
  <c r="N784" i="1"/>
  <c r="O785" i="1"/>
  <c r="N785" i="1"/>
  <c r="O786" i="1"/>
  <c r="N786" i="1"/>
  <c r="O787" i="1"/>
  <c r="N787" i="1"/>
  <c r="O788" i="1"/>
  <c r="N788" i="1"/>
  <c r="O789" i="1"/>
  <c r="N789" i="1"/>
  <c r="O790" i="1"/>
  <c r="N790" i="1"/>
  <c r="O791" i="1"/>
  <c r="N791" i="1"/>
  <c r="O792" i="1"/>
  <c r="N792" i="1"/>
  <c r="O793" i="1"/>
  <c r="N793" i="1"/>
  <c r="O794" i="1"/>
  <c r="N794" i="1"/>
  <c r="O795" i="1"/>
  <c r="N795" i="1"/>
  <c r="O796" i="1" l="1"/>
  <c r="N796" i="1"/>
  <c r="O797" i="1"/>
  <c r="N797" i="1"/>
  <c r="O798" i="1"/>
  <c r="N798" i="1"/>
  <c r="O799" i="1"/>
  <c r="N799" i="1"/>
  <c r="O800" i="1"/>
  <c r="N800" i="1"/>
  <c r="O801" i="1"/>
  <c r="N801" i="1"/>
  <c r="O802" i="1"/>
  <c r="N802" i="1"/>
  <c r="O803" i="1"/>
  <c r="N803" i="1"/>
  <c r="O804" i="1"/>
  <c r="N804" i="1"/>
  <c r="O805" i="1"/>
  <c r="N805" i="1"/>
  <c r="O806" i="1"/>
  <c r="N806" i="1"/>
  <c r="O807" i="1"/>
  <c r="N807" i="1"/>
  <c r="O808" i="1"/>
  <c r="N808" i="1"/>
  <c r="O809" i="1"/>
  <c r="N809" i="1"/>
  <c r="O810" i="1"/>
  <c r="N810" i="1"/>
  <c r="O811" i="1"/>
  <c r="N811" i="1"/>
  <c r="O812" i="1"/>
  <c r="N812" i="1"/>
  <c r="O813" i="1"/>
  <c r="N813" i="1"/>
  <c r="O814" i="1"/>
  <c r="N814" i="1"/>
  <c r="O815" i="1"/>
  <c r="N815" i="1"/>
  <c r="O816" i="1"/>
  <c r="N816" i="1"/>
  <c r="O817" i="1"/>
  <c r="N817" i="1"/>
  <c r="O818" i="1"/>
  <c r="N818" i="1"/>
  <c r="O819" i="1"/>
  <c r="N819" i="1"/>
  <c r="O820" i="1"/>
  <c r="N820" i="1"/>
  <c r="O821" i="1"/>
  <c r="N821" i="1"/>
  <c r="O822" i="1"/>
  <c r="N822" i="1"/>
  <c r="O823" i="1"/>
  <c r="N823" i="1"/>
  <c r="O824" i="1"/>
  <c r="N824" i="1"/>
  <c r="O825" i="1"/>
  <c r="N825" i="1"/>
  <c r="O826" i="1"/>
  <c r="N826" i="1"/>
  <c r="O827" i="1"/>
  <c r="N827" i="1"/>
  <c r="O828" i="1"/>
  <c r="N828" i="1"/>
  <c r="O829" i="1"/>
  <c r="N829" i="1"/>
  <c r="O830" i="1"/>
  <c r="N830" i="1"/>
  <c r="O831" i="1"/>
  <c r="N831" i="1"/>
  <c r="O832" i="1"/>
  <c r="N832" i="1"/>
  <c r="O833" i="1"/>
  <c r="N833" i="1"/>
  <c r="O834" i="1"/>
  <c r="N834" i="1"/>
  <c r="O835" i="1"/>
  <c r="N835" i="1"/>
  <c r="O836" i="1"/>
  <c r="N836" i="1"/>
  <c r="O837" i="1"/>
  <c r="N837" i="1"/>
  <c r="O838" i="1"/>
  <c r="N838" i="1"/>
  <c r="O839" i="1"/>
  <c r="N839" i="1"/>
  <c r="O840" i="1"/>
  <c r="N840" i="1"/>
  <c r="O841" i="1"/>
  <c r="N841" i="1"/>
  <c r="O842" i="1"/>
  <c r="N842" i="1"/>
  <c r="O843" i="1"/>
  <c r="N843" i="1"/>
  <c r="O844" i="1"/>
  <c r="N844" i="1"/>
  <c r="O845" i="1"/>
  <c r="N845" i="1"/>
  <c r="O846" i="1"/>
  <c r="N846" i="1"/>
  <c r="O847" i="1"/>
  <c r="N847" i="1"/>
  <c r="O848" i="1"/>
  <c r="N848" i="1"/>
  <c r="O849" i="1" l="1"/>
  <c r="N849" i="1"/>
  <c r="O850" i="1"/>
  <c r="N850" i="1"/>
  <c r="O851" i="1"/>
  <c r="N851" i="1"/>
  <c r="O852" i="1"/>
  <c r="N852" i="1"/>
  <c r="O853" i="1"/>
  <c r="N853" i="1"/>
  <c r="O854" i="1"/>
  <c r="N854" i="1"/>
  <c r="O855" i="1"/>
  <c r="N855" i="1"/>
  <c r="O856" i="1"/>
  <c r="N856" i="1"/>
  <c r="O857" i="1"/>
  <c r="N857" i="1"/>
  <c r="O858" i="1"/>
  <c r="N858" i="1"/>
  <c r="O859" i="1"/>
  <c r="N859" i="1"/>
  <c r="O860" i="1"/>
  <c r="N860" i="1"/>
  <c r="O861" i="1"/>
  <c r="N861" i="1"/>
  <c r="O862" i="1"/>
  <c r="N862" i="1"/>
  <c r="O863" i="1"/>
  <c r="N863" i="1"/>
  <c r="O864" i="1"/>
  <c r="N864" i="1"/>
  <c r="O865" i="1"/>
  <c r="N865" i="1"/>
  <c r="O866" i="1"/>
  <c r="N866" i="1"/>
  <c r="O867" i="1"/>
  <c r="N867" i="1"/>
  <c r="O868" i="1"/>
  <c r="N868" i="1"/>
  <c r="O869" i="1"/>
  <c r="N869" i="1"/>
  <c r="O870" i="1"/>
  <c r="N870" i="1"/>
  <c r="O871" i="1"/>
  <c r="N871" i="1"/>
  <c r="O872" i="1"/>
  <c r="N872" i="1"/>
  <c r="O873" i="1"/>
  <c r="N873" i="1"/>
  <c r="O874" i="1"/>
  <c r="N874" i="1"/>
  <c r="O875" i="1"/>
  <c r="N875" i="1"/>
  <c r="O876" i="1"/>
  <c r="N876" i="1"/>
  <c r="O877" i="1"/>
  <c r="N877" i="1"/>
  <c r="O878" i="1"/>
  <c r="N878" i="1"/>
  <c r="O879" i="1"/>
  <c r="N879" i="1"/>
  <c r="O880" i="1"/>
  <c r="N880" i="1"/>
  <c r="O881" i="1"/>
  <c r="N881" i="1"/>
  <c r="O882" i="1"/>
  <c r="N882" i="1"/>
  <c r="O883" i="1" l="1"/>
  <c r="N883" i="1"/>
  <c r="O884" i="1"/>
  <c r="N884" i="1"/>
  <c r="O885" i="1"/>
  <c r="N885" i="1"/>
  <c r="O886" i="1"/>
  <c r="N886" i="1"/>
  <c r="O887" i="1"/>
  <c r="N887" i="1"/>
  <c r="O888" i="1"/>
  <c r="N888" i="1"/>
  <c r="O889" i="1"/>
  <c r="N889" i="1"/>
  <c r="O890" i="1"/>
  <c r="N890" i="1"/>
  <c r="O891" i="1"/>
  <c r="N891" i="1"/>
  <c r="O892" i="1"/>
  <c r="N892" i="1"/>
  <c r="O893" i="1"/>
  <c r="N893" i="1"/>
  <c r="O894" i="1"/>
  <c r="N894" i="1"/>
  <c r="O895" i="1"/>
  <c r="N895" i="1"/>
  <c r="O896" i="1"/>
  <c r="N896" i="1"/>
  <c r="O897" i="1"/>
  <c r="N897" i="1"/>
  <c r="O898" i="1"/>
  <c r="N898" i="1"/>
  <c r="O899" i="1"/>
  <c r="N899" i="1"/>
  <c r="O900" i="1"/>
  <c r="N900" i="1"/>
  <c r="O901" i="1"/>
  <c r="N901" i="1"/>
  <c r="O902" i="1"/>
  <c r="N902" i="1"/>
  <c r="O903" i="1"/>
  <c r="N903" i="1"/>
  <c r="O904" i="1"/>
  <c r="N904" i="1"/>
  <c r="O905" i="1"/>
  <c r="N905" i="1"/>
  <c r="O906" i="1"/>
  <c r="N906" i="1"/>
  <c r="O907" i="1"/>
  <c r="N907" i="1"/>
  <c r="O908" i="1"/>
  <c r="N908" i="1"/>
  <c r="O909" i="1"/>
  <c r="N909" i="1"/>
  <c r="O910" i="1"/>
  <c r="N910" i="1"/>
  <c r="O911" i="1"/>
  <c r="N911" i="1"/>
  <c r="O912" i="1"/>
  <c r="N912" i="1"/>
  <c r="O913" i="1"/>
  <c r="N913" i="1"/>
  <c r="O914" i="1"/>
  <c r="N914" i="1"/>
  <c r="O915" i="1"/>
  <c r="N915" i="1"/>
  <c r="O916" i="1"/>
  <c r="N916" i="1"/>
  <c r="O917" i="1"/>
  <c r="N917" i="1"/>
  <c r="O918" i="1"/>
  <c r="N918" i="1"/>
  <c r="O919" i="1"/>
  <c r="N919" i="1"/>
  <c r="O920" i="1"/>
  <c r="N920" i="1"/>
  <c r="O921" i="1"/>
  <c r="N921" i="1"/>
  <c r="O922" i="1"/>
  <c r="N922" i="1"/>
  <c r="O923" i="1"/>
  <c r="N923" i="1"/>
  <c r="O924" i="1"/>
  <c r="N924" i="1"/>
  <c r="O925" i="1"/>
  <c r="N925" i="1"/>
  <c r="O926" i="1"/>
  <c r="N926" i="1"/>
  <c r="O928" i="1" l="1"/>
  <c r="N928" i="1"/>
  <c r="O929" i="1"/>
  <c r="N929" i="1"/>
  <c r="O930" i="1"/>
  <c r="N930" i="1"/>
  <c r="O931" i="1"/>
  <c r="N931" i="1"/>
  <c r="O932" i="1"/>
  <c r="N932" i="1"/>
  <c r="O933" i="1"/>
  <c r="N933" i="1"/>
  <c r="O934" i="1"/>
  <c r="N934" i="1"/>
  <c r="O935" i="1"/>
  <c r="N935" i="1"/>
  <c r="O936" i="1"/>
  <c r="N936" i="1"/>
  <c r="O937" i="1"/>
  <c r="N937" i="1"/>
  <c r="O938" i="1"/>
  <c r="N938" i="1"/>
  <c r="O939" i="1"/>
  <c r="N939" i="1"/>
  <c r="O940" i="1"/>
  <c r="N940" i="1"/>
  <c r="O941" i="1"/>
  <c r="N941" i="1"/>
  <c r="O942" i="1"/>
  <c r="N942" i="1"/>
  <c r="O943" i="1"/>
  <c r="N943" i="1"/>
  <c r="O944" i="1"/>
  <c r="N944" i="1"/>
  <c r="O945" i="1"/>
  <c r="N945" i="1"/>
  <c r="O946" i="1"/>
  <c r="N946" i="1"/>
  <c r="O947" i="1"/>
  <c r="N947" i="1"/>
  <c r="O948" i="1"/>
  <c r="N948" i="1"/>
  <c r="O949" i="1"/>
  <c r="N949" i="1"/>
  <c r="O950" i="1"/>
  <c r="N950" i="1"/>
  <c r="O951" i="1"/>
  <c r="N951" i="1"/>
  <c r="O952" i="1"/>
  <c r="N952" i="1"/>
  <c r="O953" i="1"/>
  <c r="N953" i="1"/>
  <c r="O954" i="1"/>
  <c r="N954" i="1"/>
  <c r="O955" i="1"/>
  <c r="N955" i="1"/>
  <c r="O956" i="1"/>
  <c r="N956" i="1"/>
  <c r="O957" i="1"/>
  <c r="N957" i="1"/>
  <c r="O958" i="1"/>
  <c r="N958" i="1"/>
  <c r="O959" i="1"/>
  <c r="N959" i="1"/>
  <c r="O960" i="1"/>
  <c r="N960" i="1"/>
  <c r="O961" i="1"/>
  <c r="N961" i="1"/>
  <c r="O962" i="1"/>
  <c r="N962" i="1"/>
  <c r="O963" i="1"/>
  <c r="N963" i="1"/>
  <c r="O964" i="1"/>
  <c r="N964" i="1"/>
  <c r="O965" i="1"/>
  <c r="N965" i="1"/>
  <c r="O966" i="1"/>
  <c r="N966" i="1"/>
  <c r="O967" i="1"/>
  <c r="N967" i="1"/>
  <c r="O968" i="1"/>
  <c r="N968" i="1"/>
  <c r="O969" i="1"/>
  <c r="N969" i="1"/>
  <c r="O970" i="1"/>
  <c r="N970" i="1"/>
  <c r="O971" i="1"/>
  <c r="N971" i="1"/>
  <c r="O972" i="1"/>
  <c r="N972" i="1"/>
  <c r="O973" i="1"/>
  <c r="N973" i="1"/>
  <c r="O974" i="1" l="1"/>
  <c r="N974" i="1"/>
  <c r="O975" i="1"/>
  <c r="N975" i="1"/>
  <c r="O976" i="1"/>
  <c r="N976" i="1"/>
  <c r="O977" i="1"/>
  <c r="N977" i="1"/>
  <c r="O978" i="1"/>
  <c r="N978" i="1"/>
  <c r="O979" i="1"/>
  <c r="N979" i="1"/>
  <c r="O980" i="1"/>
  <c r="N980" i="1"/>
  <c r="O981" i="1"/>
  <c r="N981" i="1"/>
  <c r="O982" i="1"/>
  <c r="N982" i="1"/>
  <c r="O983" i="1"/>
  <c r="N983" i="1"/>
  <c r="O984" i="1"/>
  <c r="N984" i="1"/>
  <c r="O985" i="1"/>
  <c r="N985" i="1"/>
  <c r="O986" i="1"/>
  <c r="N986" i="1"/>
  <c r="O987" i="1"/>
  <c r="N987" i="1"/>
  <c r="O988" i="1"/>
  <c r="N988" i="1"/>
  <c r="O989" i="1"/>
  <c r="N989" i="1"/>
  <c r="O990" i="1"/>
  <c r="N990" i="1"/>
  <c r="O991" i="1"/>
  <c r="N991" i="1"/>
  <c r="O992" i="1"/>
  <c r="N992" i="1"/>
  <c r="O993" i="1"/>
  <c r="N993" i="1"/>
  <c r="O994" i="1"/>
  <c r="N994" i="1"/>
  <c r="O995" i="1"/>
  <c r="N995" i="1"/>
  <c r="O996" i="1"/>
  <c r="N996" i="1"/>
  <c r="O997" i="1"/>
  <c r="N997" i="1"/>
  <c r="O998" i="1"/>
  <c r="N998" i="1"/>
  <c r="O999" i="1"/>
  <c r="N999" i="1"/>
  <c r="O1000" i="1"/>
  <c r="N1000" i="1"/>
  <c r="O1001" i="1"/>
  <c r="N1001" i="1"/>
  <c r="O1002" i="1"/>
  <c r="N1002" i="1"/>
  <c r="O1003" i="1"/>
  <c r="N1003" i="1"/>
  <c r="O1004" i="1" l="1"/>
  <c r="N1004" i="1"/>
  <c r="O1005" i="1"/>
  <c r="N1005" i="1"/>
  <c r="O1006" i="1"/>
  <c r="N1006" i="1"/>
  <c r="O1007" i="1"/>
  <c r="N1007" i="1"/>
  <c r="O1008" i="1"/>
  <c r="N1008" i="1"/>
  <c r="O1009" i="1"/>
  <c r="N1009" i="1"/>
  <c r="O1010" i="1"/>
  <c r="N1010" i="1"/>
  <c r="O1011" i="1"/>
  <c r="N1011" i="1"/>
  <c r="O1012" i="1"/>
  <c r="N1012" i="1"/>
  <c r="O1013" i="1"/>
  <c r="N1013" i="1"/>
  <c r="O1014" i="1"/>
  <c r="N1014" i="1"/>
  <c r="O1015" i="1"/>
  <c r="N1015" i="1"/>
  <c r="O1016" i="1"/>
  <c r="N1016" i="1"/>
  <c r="O1017" i="1"/>
  <c r="N1017" i="1"/>
  <c r="O1018" i="1" l="1"/>
  <c r="N1018" i="1"/>
  <c r="O1019" i="1"/>
  <c r="N1019" i="1"/>
  <c r="O1020" i="1"/>
  <c r="N1020" i="1"/>
  <c r="O1021" i="1"/>
  <c r="N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71" i="1" l="1"/>
  <c r="O1103" i="1" l="1"/>
  <c r="N1103" i="1"/>
  <c r="O1104" i="1"/>
  <c r="N1104" i="1"/>
  <c r="O1105" i="1"/>
  <c r="N1105" i="1"/>
  <c r="O1106" i="1"/>
  <c r="N1106" i="1"/>
  <c r="O1107" i="1"/>
  <c r="N1107" i="1"/>
  <c r="O1108" i="1"/>
  <c r="N1108" i="1"/>
  <c r="O1109" i="1"/>
  <c r="N1109" i="1"/>
  <c r="O1110" i="1"/>
  <c r="N1110" i="1"/>
  <c r="O1111" i="1"/>
  <c r="N1111" i="1"/>
  <c r="O1112" i="1"/>
  <c r="N1112" i="1"/>
  <c r="O1113" i="1"/>
  <c r="N1113" i="1"/>
  <c r="O1114" i="1"/>
  <c r="N1114" i="1"/>
  <c r="O1115" i="1"/>
  <c r="N1115" i="1"/>
  <c r="O1116" i="1"/>
  <c r="N1116" i="1"/>
  <c r="O1117" i="1"/>
  <c r="N1117" i="1"/>
  <c r="O1118" i="1"/>
  <c r="N1118" i="1"/>
  <c r="O1119" i="1"/>
  <c r="N1119" i="1"/>
  <c r="O1120" i="1"/>
  <c r="N1120" i="1"/>
  <c r="O1121" i="1"/>
  <c r="N1121" i="1"/>
  <c r="O1122" i="1"/>
  <c r="N1122" i="1"/>
  <c r="O1123" i="1"/>
  <c r="N1123" i="1"/>
  <c r="O1124" i="1"/>
  <c r="N1124" i="1"/>
  <c r="O1125" i="1"/>
  <c r="N1125" i="1"/>
  <c r="O1126" i="1"/>
  <c r="N1126" i="1"/>
  <c r="O1127" i="1"/>
  <c r="N1127" i="1"/>
  <c r="O1128" i="1"/>
  <c r="N1128" i="1"/>
  <c r="O1129" i="1"/>
  <c r="N1129" i="1"/>
  <c r="O1130" i="1"/>
  <c r="N1130" i="1"/>
  <c r="O1131" i="1"/>
  <c r="N1131" i="1"/>
  <c r="O1132" i="1"/>
  <c r="N1132" i="1"/>
  <c r="O1133" i="1"/>
  <c r="N1133" i="1"/>
  <c r="O1134" i="1"/>
  <c r="N1134" i="1"/>
  <c r="O1135" i="1"/>
  <c r="N1135" i="1"/>
  <c r="O1136" i="1"/>
  <c r="N1136" i="1"/>
  <c r="O1137" i="1"/>
  <c r="N1137" i="1"/>
  <c r="O1138" i="1"/>
  <c r="N1138" i="1"/>
  <c r="O1139" i="1"/>
  <c r="N1139" i="1"/>
  <c r="O1140" i="1"/>
  <c r="N1140" i="1"/>
  <c r="O1141" i="1"/>
  <c r="N1141" i="1"/>
  <c r="O1142" i="1"/>
  <c r="N1142" i="1"/>
  <c r="O1143" i="1"/>
  <c r="N1143" i="1"/>
  <c r="O1144" i="1"/>
  <c r="N1144" i="1"/>
  <c r="O1145" i="1"/>
  <c r="N1145" i="1"/>
  <c r="O1146" i="1"/>
  <c r="N1146" i="1"/>
  <c r="O1147" i="1"/>
  <c r="N1147" i="1"/>
  <c r="O1148" i="1"/>
  <c r="N1148" i="1"/>
  <c r="O1149" i="1"/>
  <c r="N1149" i="1"/>
  <c r="O1150" i="1"/>
  <c r="N1150" i="1"/>
  <c r="O1151" i="1"/>
  <c r="N1151" i="1"/>
  <c r="O1152" i="1"/>
  <c r="N1152" i="1"/>
  <c r="O1153" i="1"/>
  <c r="N1153" i="1"/>
  <c r="O1154" i="1"/>
  <c r="N1154" i="1"/>
  <c r="O1155" i="1"/>
  <c r="N1155" i="1"/>
  <c r="O1156" i="1"/>
  <c r="N1156" i="1"/>
  <c r="O1157" i="1" l="1"/>
  <c r="N1157" i="1"/>
  <c r="O1158" i="1"/>
  <c r="N1158" i="1"/>
  <c r="O1159" i="1"/>
  <c r="N1159" i="1"/>
  <c r="O1160" i="1"/>
  <c r="N1160" i="1"/>
  <c r="O1161" i="1"/>
  <c r="N1161" i="1"/>
  <c r="O1162" i="1"/>
  <c r="N1162" i="1"/>
  <c r="O1163" i="1"/>
  <c r="N1163" i="1"/>
  <c r="O1164" i="1"/>
  <c r="N1164" i="1"/>
  <c r="O1165" i="1"/>
  <c r="N1165" i="1"/>
  <c r="O1166" i="1"/>
  <c r="N1166" i="1"/>
  <c r="O1167" i="1"/>
  <c r="N1167" i="1"/>
  <c r="O1168" i="1"/>
  <c r="N1168" i="1"/>
  <c r="O1169" i="1"/>
  <c r="N1169" i="1"/>
  <c r="O1170" i="1"/>
  <c r="N1170" i="1"/>
  <c r="O1171" i="1"/>
  <c r="N1171" i="1"/>
  <c r="O1172" i="1"/>
  <c r="N1172" i="1"/>
  <c r="O1173" i="1"/>
  <c r="N1173" i="1"/>
  <c r="O1174" i="1"/>
  <c r="N1174" i="1"/>
  <c r="O1175" i="1"/>
  <c r="N1175" i="1"/>
  <c r="O1176" i="1"/>
  <c r="N1176" i="1"/>
  <c r="O1177" i="1"/>
  <c r="N1177" i="1"/>
  <c r="O1178" i="1"/>
  <c r="N1178" i="1"/>
  <c r="O1179" i="1"/>
  <c r="N1179" i="1"/>
  <c r="O1180" i="1"/>
  <c r="N1180" i="1"/>
  <c r="O1181" i="1"/>
  <c r="N1181" i="1"/>
  <c r="O1182" i="1"/>
  <c r="N1182" i="1"/>
  <c r="O1183" i="1"/>
  <c r="N1183" i="1"/>
  <c r="O1184" i="1"/>
  <c r="N1184" i="1"/>
  <c r="O1185" i="1"/>
  <c r="N1185" i="1"/>
  <c r="O1186" i="1"/>
  <c r="N1186" i="1"/>
  <c r="O1187" i="1"/>
  <c r="N1187" i="1"/>
  <c r="O1188" i="1"/>
  <c r="N1188" i="1"/>
  <c r="O1189" i="1"/>
  <c r="N1189" i="1"/>
  <c r="O1190" i="1"/>
  <c r="N1190" i="1"/>
  <c r="O1191" i="1"/>
  <c r="N1191" i="1"/>
  <c r="O1192" i="1"/>
  <c r="N1192" i="1"/>
  <c r="O1193" i="1"/>
  <c r="N1193" i="1"/>
  <c r="O1194" i="1"/>
  <c r="N1194" i="1"/>
  <c r="O1195" i="1"/>
  <c r="N1195" i="1"/>
  <c r="O1196" i="1"/>
  <c r="N1196" i="1"/>
  <c r="O1197" i="1"/>
  <c r="N1197" i="1"/>
  <c r="O1198" i="1"/>
  <c r="N1198" i="1"/>
  <c r="O1199" i="1"/>
  <c r="N1199" i="1"/>
  <c r="O1200" i="1"/>
  <c r="N1200" i="1"/>
  <c r="O1201" i="1"/>
  <c r="N1201" i="1"/>
  <c r="O1202" i="1" l="1"/>
  <c r="N1202" i="1"/>
  <c r="O1203" i="1"/>
  <c r="N1203" i="1"/>
  <c r="O1204" i="1"/>
  <c r="N1204" i="1"/>
  <c r="O1206" i="1"/>
  <c r="N1206" i="1"/>
  <c r="O1207" i="1"/>
  <c r="N1207" i="1"/>
  <c r="O1208" i="1"/>
  <c r="N1208" i="1"/>
  <c r="O1209" i="1"/>
  <c r="N1209" i="1"/>
  <c r="O1210" i="1"/>
  <c r="N1210" i="1"/>
  <c r="O1211" i="1"/>
  <c r="N1211" i="1"/>
  <c r="O1212" i="1"/>
  <c r="N1212" i="1"/>
  <c r="O1213" i="1"/>
  <c r="N1213" i="1"/>
  <c r="O1214" i="1"/>
  <c r="N1214" i="1"/>
  <c r="O1215" i="1"/>
  <c r="N1215" i="1"/>
  <c r="O1216" i="1"/>
  <c r="N1216" i="1"/>
  <c r="O1217" i="1"/>
  <c r="N1217" i="1"/>
  <c r="O1218" i="1"/>
  <c r="N1218" i="1"/>
  <c r="O1219" i="1"/>
  <c r="N1219" i="1"/>
  <c r="O1220" i="1"/>
  <c r="N1220" i="1"/>
  <c r="O1221" i="1"/>
  <c r="N1221" i="1"/>
  <c r="O1222" i="1"/>
  <c r="N1222" i="1"/>
  <c r="O1223" i="1" l="1"/>
  <c r="N1223" i="1"/>
  <c r="O1224" i="1"/>
  <c r="N1224" i="1"/>
  <c r="O1225" i="1"/>
  <c r="N1225" i="1"/>
  <c r="O1226" i="1"/>
  <c r="N1226" i="1"/>
  <c r="O1227" i="1"/>
  <c r="N1227" i="1"/>
  <c r="O1228" i="1"/>
  <c r="N1228" i="1"/>
  <c r="O1229" i="1"/>
  <c r="N1229" i="1"/>
  <c r="O1230" i="1"/>
  <c r="N1230" i="1"/>
  <c r="O1231" i="1"/>
  <c r="N1231" i="1"/>
  <c r="O1232" i="1"/>
  <c r="N1232" i="1"/>
  <c r="O1233" i="1"/>
  <c r="N1233" i="1"/>
  <c r="O1234" i="1"/>
  <c r="N1234" i="1"/>
  <c r="O1235" i="1"/>
  <c r="N1235" i="1"/>
  <c r="O1236" i="1"/>
  <c r="N1236" i="1"/>
  <c r="O1237" i="1"/>
  <c r="N1237" i="1"/>
  <c r="O1238" i="1"/>
  <c r="N1238" i="1"/>
  <c r="O1239" i="1"/>
  <c r="N1239" i="1"/>
  <c r="O1240" i="1"/>
  <c r="N1240" i="1"/>
  <c r="O1241" i="1"/>
  <c r="N1241" i="1"/>
  <c r="O1242" i="1"/>
  <c r="N1242" i="1"/>
  <c r="O1243" i="1"/>
  <c r="N1243" i="1"/>
  <c r="O1244" i="1"/>
  <c r="N1244" i="1"/>
  <c r="O1245" i="1"/>
  <c r="N1245" i="1"/>
  <c r="O1246" i="1"/>
  <c r="N1246" i="1"/>
  <c r="O1247" i="1"/>
  <c r="N1247" i="1"/>
  <c r="O1248" i="1"/>
  <c r="N1248" i="1"/>
  <c r="O1249" i="1"/>
  <c r="N1249" i="1"/>
  <c r="O1250" i="1"/>
  <c r="N1250" i="1"/>
  <c r="O1251" i="1" l="1"/>
  <c r="N1251" i="1"/>
  <c r="O1252" i="1"/>
  <c r="N1252" i="1"/>
  <c r="O1253" i="1"/>
  <c r="N1253" i="1"/>
  <c r="O1254" i="1"/>
  <c r="N1254" i="1"/>
  <c r="O1255" i="1"/>
  <c r="N1255" i="1"/>
  <c r="O1256" i="1"/>
  <c r="N1256" i="1"/>
  <c r="O1257" i="1"/>
  <c r="N1257" i="1"/>
  <c r="O1258" i="1"/>
  <c r="N1258" i="1"/>
  <c r="O1259" i="1"/>
  <c r="N1259" i="1"/>
  <c r="O1260" i="1"/>
  <c r="N1260" i="1"/>
  <c r="O1261" i="1"/>
  <c r="N1261" i="1"/>
  <c r="O1262" i="1"/>
  <c r="N1262" i="1"/>
  <c r="O1263" i="1" l="1"/>
  <c r="N1263" i="1"/>
  <c r="O1264" i="1"/>
  <c r="N1264" i="1"/>
  <c r="O1265" i="1"/>
  <c r="N1265" i="1"/>
  <c r="O1266" i="1"/>
  <c r="N1266" i="1"/>
  <c r="O1267" i="1" l="1"/>
  <c r="N1267" i="1"/>
  <c r="O1268" i="1"/>
  <c r="N1268" i="1"/>
  <c r="O1269" i="1"/>
  <c r="N1269" i="1"/>
  <c r="O1270" i="1"/>
  <c r="N1270" i="1"/>
  <c r="O1271" i="1"/>
  <c r="N1271" i="1"/>
  <c r="O1272" i="1"/>
  <c r="N1272" i="1"/>
  <c r="O1273" i="1"/>
  <c r="N1273" i="1"/>
  <c r="O1274" i="1"/>
  <c r="N1274" i="1"/>
  <c r="O1275" i="1"/>
  <c r="N1275" i="1"/>
  <c r="O1276" i="1"/>
  <c r="N1276" i="1"/>
  <c r="O1277" i="1"/>
  <c r="N1277" i="1"/>
  <c r="O1278" i="1"/>
  <c r="N1278" i="1"/>
  <c r="O1279" i="1"/>
  <c r="N1279" i="1"/>
  <c r="O1280" i="1"/>
  <c r="N1280" i="1"/>
  <c r="O1281" i="1"/>
  <c r="N1281" i="1"/>
  <c r="O1282" i="1"/>
  <c r="N1282" i="1"/>
  <c r="O1283" i="1"/>
  <c r="N1283" i="1"/>
  <c r="O1284" i="1"/>
  <c r="N1284" i="1"/>
  <c r="O1285" i="1"/>
  <c r="N1285" i="1"/>
  <c r="O1286" i="1"/>
  <c r="N1286" i="1"/>
  <c r="O1287" i="1"/>
  <c r="N1287" i="1"/>
  <c r="O1288" i="1"/>
  <c r="N1288" i="1"/>
  <c r="O1289" i="1"/>
  <c r="N1289" i="1"/>
  <c r="O1290" i="1"/>
  <c r="N1290" i="1"/>
  <c r="O1291" i="1"/>
  <c r="N1291" i="1"/>
  <c r="O1292" i="1"/>
  <c r="N1292" i="1"/>
  <c r="O1293" i="1"/>
  <c r="N1293" i="1"/>
  <c r="O1294" i="1"/>
  <c r="N1294" i="1"/>
  <c r="O1295" i="1"/>
  <c r="N1295" i="1"/>
  <c r="O1296" i="1"/>
  <c r="N1296" i="1"/>
  <c r="O1297" i="1"/>
  <c r="N1297" i="1"/>
  <c r="O1298" i="1"/>
  <c r="N1298" i="1"/>
  <c r="O1299" i="1"/>
  <c r="N1299" i="1"/>
  <c r="O1300" i="1"/>
  <c r="N1300" i="1"/>
  <c r="O1301" i="1"/>
  <c r="N1301" i="1"/>
  <c r="O1302" i="1"/>
  <c r="N1302" i="1"/>
  <c r="O1303" i="1"/>
  <c r="N1303" i="1"/>
  <c r="O1304" i="1"/>
  <c r="N1304" i="1"/>
  <c r="O1305" i="1"/>
  <c r="N1305" i="1"/>
  <c r="O1306" i="1"/>
  <c r="N1306" i="1"/>
  <c r="O1307" i="1"/>
  <c r="N1307" i="1"/>
  <c r="O1308" i="1"/>
  <c r="N1308" i="1"/>
  <c r="O1309" i="1" l="1"/>
  <c r="N1309" i="1"/>
  <c r="O1310" i="1"/>
  <c r="N1310" i="1"/>
  <c r="O1311" i="1"/>
  <c r="N1311" i="1"/>
  <c r="O1312" i="1"/>
  <c r="N1312" i="1"/>
  <c r="O1313" i="1"/>
  <c r="N1313" i="1"/>
  <c r="O1314" i="1"/>
  <c r="N1314" i="1"/>
  <c r="O1315" i="1"/>
  <c r="N1315" i="1"/>
  <c r="O1316" i="1"/>
  <c r="N1316" i="1"/>
  <c r="O1317" i="1"/>
  <c r="N1317" i="1"/>
  <c r="O1318" i="1"/>
  <c r="N1318" i="1"/>
  <c r="O1319" i="1"/>
  <c r="N1319" i="1"/>
  <c r="O1320" i="1"/>
  <c r="N1320" i="1"/>
  <c r="O1321" i="1"/>
  <c r="N1321" i="1"/>
  <c r="O1322" i="1"/>
  <c r="N1322" i="1"/>
  <c r="O1323" i="1"/>
  <c r="N1323" i="1"/>
  <c r="O1324" i="1"/>
  <c r="N1324" i="1"/>
  <c r="O1325" i="1"/>
  <c r="N1325" i="1"/>
  <c r="O1326" i="1"/>
  <c r="N1326" i="1"/>
  <c r="O1327" i="1"/>
  <c r="N1327" i="1"/>
  <c r="O1328" i="1"/>
  <c r="N1328" i="1"/>
  <c r="O1329" i="1"/>
  <c r="N1329" i="1"/>
  <c r="O1330" i="1"/>
  <c r="N1330" i="1"/>
  <c r="O1331" i="1" l="1"/>
  <c r="N1331" i="1"/>
  <c r="O1332" i="1"/>
  <c r="N1332" i="1"/>
  <c r="O1333" i="1"/>
  <c r="N1333" i="1"/>
  <c r="O1334" i="1"/>
  <c r="N1334" i="1"/>
  <c r="O1335" i="1"/>
  <c r="N1335" i="1"/>
  <c r="O1336" i="1"/>
  <c r="N1336" i="1"/>
  <c r="O1337" i="1"/>
  <c r="N1337" i="1"/>
  <c r="O1338" i="1"/>
  <c r="N1338" i="1"/>
  <c r="O1339" i="1"/>
  <c r="N1339" i="1"/>
  <c r="O1340" i="1"/>
  <c r="N1340" i="1"/>
  <c r="O1341" i="1"/>
  <c r="N1341" i="1"/>
  <c r="O1342" i="1"/>
  <c r="N1342" i="1"/>
  <c r="O1343" i="1"/>
  <c r="N1343" i="1"/>
  <c r="O1344" i="1"/>
  <c r="N1344" i="1"/>
  <c r="O1345" i="1" l="1"/>
  <c r="N1345" i="1"/>
  <c r="O1346" i="1"/>
  <c r="N1346" i="1"/>
  <c r="O1347" i="1"/>
  <c r="N1347" i="1"/>
  <c r="O1348" i="1"/>
  <c r="N1348" i="1"/>
  <c r="O1349" i="1"/>
  <c r="N1349" i="1"/>
  <c r="O1350" i="1"/>
  <c r="N1350" i="1"/>
  <c r="O1351" i="1"/>
  <c r="N1351" i="1"/>
  <c r="O1352" i="1"/>
  <c r="N1352" i="1"/>
  <c r="O1353" i="1"/>
  <c r="N1353" i="1"/>
  <c r="O1354" i="1"/>
  <c r="N1354" i="1"/>
  <c r="O1355" i="1"/>
  <c r="N1355" i="1"/>
  <c r="O1356" i="1"/>
  <c r="N1356" i="1"/>
  <c r="O1357" i="1"/>
  <c r="N1357" i="1"/>
  <c r="O1358" i="1"/>
  <c r="N1358" i="1"/>
  <c r="O1359" i="1"/>
  <c r="N1359" i="1"/>
  <c r="O1360" i="1"/>
  <c r="N1360" i="1"/>
  <c r="O1361" i="1"/>
  <c r="N1361" i="1"/>
  <c r="O1362" i="1"/>
  <c r="N1362" i="1"/>
  <c r="O1363" i="1"/>
  <c r="N1363" i="1"/>
  <c r="O1364" i="1"/>
  <c r="N1364" i="1"/>
  <c r="O1366" i="1"/>
  <c r="N1366" i="1"/>
  <c r="O1367" i="1"/>
  <c r="N1367" i="1"/>
  <c r="O1368" i="1"/>
  <c r="N1368" i="1"/>
  <c r="O1369" i="1"/>
  <c r="N1369" i="1"/>
  <c r="O1370" i="1"/>
  <c r="N1370" i="1"/>
  <c r="O1371" i="1"/>
  <c r="N1371" i="1"/>
  <c r="O1372" i="1"/>
  <c r="N1372" i="1"/>
  <c r="O1373" i="1"/>
  <c r="N1373" i="1"/>
  <c r="O1374" i="1"/>
  <c r="N1374" i="1"/>
  <c r="O1375" i="1" l="1"/>
  <c r="N1375" i="1"/>
  <c r="O1376" i="1"/>
  <c r="N1376" i="1"/>
  <c r="O1377" i="1"/>
  <c r="N1377" i="1"/>
  <c r="O1378" i="1"/>
  <c r="N1378" i="1"/>
  <c r="O1379" i="1"/>
  <c r="N1379" i="1"/>
  <c r="O1380" i="1"/>
  <c r="N1380" i="1"/>
  <c r="O1381" i="1"/>
  <c r="N1381" i="1"/>
  <c r="O1382" i="1"/>
  <c r="N1382" i="1"/>
  <c r="O1383" i="1"/>
  <c r="N1383" i="1"/>
  <c r="O1384" i="1"/>
  <c r="N1384" i="1"/>
  <c r="O1385" i="1"/>
  <c r="N1385" i="1"/>
  <c r="O1386" i="1"/>
  <c r="N1386" i="1"/>
  <c r="O1387" i="1"/>
  <c r="N1387" i="1"/>
  <c r="O1388" i="1"/>
  <c r="N1388" i="1"/>
  <c r="O1389" i="1"/>
  <c r="N1389" i="1"/>
  <c r="O1390" i="1"/>
  <c r="N1390" i="1"/>
  <c r="O1391" i="1"/>
  <c r="N1391" i="1"/>
  <c r="O1392" i="1"/>
  <c r="N1392" i="1"/>
  <c r="O1393" i="1"/>
  <c r="N1393" i="1"/>
  <c r="O1394" i="1"/>
  <c r="N1394" i="1"/>
  <c r="O1395" i="1"/>
  <c r="N1395" i="1"/>
  <c r="O1396" i="1"/>
  <c r="N1396" i="1"/>
  <c r="O1397" i="1"/>
  <c r="N1397" i="1"/>
  <c r="O1398" i="1"/>
  <c r="N1398" i="1"/>
  <c r="O1399" i="1"/>
  <c r="N1399" i="1"/>
  <c r="O1400" i="1"/>
  <c r="N1400" i="1"/>
  <c r="O1401" i="1"/>
  <c r="N1401" i="1"/>
  <c r="O1402" i="1"/>
  <c r="N1402" i="1"/>
  <c r="O1403" i="1"/>
  <c r="N1403" i="1"/>
  <c r="O1404" i="1"/>
  <c r="N1404" i="1"/>
  <c r="O1405" i="1"/>
  <c r="N1405" i="1"/>
  <c r="O1406" i="1"/>
  <c r="N1406" i="1"/>
  <c r="O1407" i="1"/>
  <c r="N1407" i="1"/>
  <c r="O1408" i="1"/>
  <c r="N1408" i="1"/>
  <c r="O1409" i="1"/>
  <c r="N1409" i="1"/>
  <c r="O1410" i="1"/>
  <c r="N1410" i="1"/>
  <c r="O1411" i="1"/>
  <c r="N1411" i="1"/>
  <c r="O1412" i="1"/>
  <c r="N1412" i="1"/>
  <c r="O1413" i="1"/>
  <c r="N1413" i="1"/>
  <c r="O1414" i="1"/>
  <c r="N1414" i="1"/>
  <c r="O1415" i="1"/>
  <c r="N1415" i="1"/>
  <c r="O1416" i="1"/>
  <c r="N1416" i="1"/>
  <c r="O1417" i="1"/>
  <c r="N1417" i="1"/>
  <c r="O1418" i="1"/>
  <c r="N1418" i="1"/>
  <c r="O1419" i="1"/>
  <c r="N1419" i="1"/>
  <c r="O1420" i="1"/>
  <c r="N1420" i="1"/>
  <c r="O1421" i="1"/>
  <c r="N1421" i="1"/>
  <c r="O1422" i="1"/>
  <c r="N1422" i="1"/>
  <c r="O1423" i="1"/>
  <c r="N1423" i="1"/>
  <c r="O1424" i="1"/>
  <c r="N1424" i="1"/>
  <c r="O1425" i="1"/>
  <c r="N1425" i="1"/>
  <c r="O1426" i="1"/>
  <c r="N1426" i="1"/>
  <c r="O1427" i="1"/>
  <c r="N1427" i="1"/>
  <c r="O1428" i="1"/>
  <c r="N1428" i="1"/>
  <c r="O1429" i="1"/>
  <c r="N1429" i="1"/>
  <c r="O1430" i="1"/>
  <c r="N1430" i="1"/>
  <c r="O1431" i="1"/>
  <c r="N1431" i="1"/>
  <c r="O1432" i="1"/>
  <c r="N1432" i="1"/>
  <c r="O1433" i="1"/>
  <c r="N1433" i="1"/>
  <c r="O1434" i="1"/>
  <c r="N1434" i="1"/>
  <c r="O1435" i="1"/>
  <c r="N1435" i="1"/>
  <c r="O1436" i="1"/>
  <c r="N1436" i="1"/>
  <c r="O1437" i="1"/>
  <c r="N1437" i="1"/>
  <c r="O1438" i="1"/>
  <c r="N1438" i="1"/>
  <c r="O1439" i="1" l="1"/>
  <c r="N1439" i="1"/>
  <c r="O1440" i="1"/>
  <c r="N1440" i="1"/>
  <c r="O1441" i="1"/>
  <c r="N1441" i="1"/>
  <c r="O1442" i="1"/>
  <c r="N1442" i="1"/>
  <c r="O1443" i="1"/>
  <c r="N1443" i="1"/>
  <c r="O1444" i="1"/>
  <c r="N1444" i="1"/>
  <c r="O1445" i="1" l="1"/>
  <c r="N1445" i="1"/>
  <c r="O1446" i="1"/>
  <c r="N1446" i="1"/>
  <c r="O1447" i="1"/>
  <c r="N1447" i="1"/>
  <c r="O1448" i="1" l="1"/>
  <c r="N1448" i="1"/>
  <c r="O1449" i="1"/>
  <c r="N1449" i="1"/>
  <c r="O1450" i="1"/>
  <c r="N1450" i="1"/>
  <c r="O1451" i="1"/>
  <c r="N1451" i="1"/>
  <c r="O1452" i="1"/>
  <c r="N1452" i="1"/>
  <c r="O1454" i="1"/>
  <c r="N1454" i="1"/>
  <c r="O1453" i="1"/>
  <c r="N1453" i="1"/>
  <c r="O1455" i="1"/>
  <c r="N1455" i="1"/>
  <c r="O1456" i="1"/>
  <c r="N1456" i="1"/>
  <c r="O1457" i="1"/>
  <c r="N1457" i="1"/>
  <c r="O1458" i="1"/>
  <c r="N1458" i="1"/>
  <c r="O1459" i="1"/>
  <c r="N1459" i="1"/>
  <c r="O1460" i="1"/>
  <c r="N1460" i="1"/>
  <c r="O1461" i="1"/>
  <c r="N1461" i="1"/>
  <c r="O1462" i="1" l="1"/>
  <c r="N1462" i="1"/>
  <c r="O1463" i="1"/>
  <c r="N1463" i="1"/>
  <c r="O1464" i="1"/>
  <c r="N1464" i="1"/>
  <c r="O1465" i="1"/>
  <c r="N1465" i="1"/>
  <c r="O1466" i="1"/>
  <c r="N1466" i="1"/>
  <c r="O1467" i="1"/>
  <c r="N1467" i="1"/>
  <c r="O1468" i="1"/>
  <c r="N1468" i="1"/>
  <c r="O1469" i="1"/>
  <c r="N1469" i="1"/>
  <c r="O1470" i="1"/>
  <c r="N1470" i="1"/>
  <c r="O1471" i="1"/>
  <c r="N1471" i="1"/>
  <c r="O1472" i="1"/>
  <c r="N1472" i="1"/>
  <c r="O1473" i="1"/>
  <c r="N1473" i="1"/>
  <c r="O1474" i="1"/>
  <c r="N1474" i="1"/>
</calcChain>
</file>

<file path=xl/sharedStrings.xml><?xml version="1.0" encoding="utf-8"?>
<sst xmlns="http://schemas.openxmlformats.org/spreadsheetml/2006/main" count="11050" uniqueCount="3428">
  <si>
    <t>Species_ID</t>
  </si>
  <si>
    <t>Species</t>
  </si>
  <si>
    <t>Location</t>
  </si>
  <si>
    <t>Rock_unit</t>
  </si>
  <si>
    <t>Age_cited</t>
  </si>
  <si>
    <t>Description_reference</t>
  </si>
  <si>
    <t>Chronostratigraphy</t>
  </si>
  <si>
    <t>Max_age</t>
  </si>
  <si>
    <t>Min_age</t>
  </si>
  <si>
    <t>Age_range</t>
  </si>
  <si>
    <t>Age_average</t>
  </si>
  <si>
    <t>Age_reference</t>
  </si>
  <si>
    <t>Dictyosphaera macroreticulata</t>
  </si>
  <si>
    <t>Yanshan Range, North China</t>
  </si>
  <si>
    <t>Changcheng Group</t>
  </si>
  <si>
    <t>Miao, L., Moczydłowska, M., Zhu, S., &amp; Zhu, M. (2019). New record of organic-walled, morphologically distinct microfossils from the late Paleoproterozoic Changcheng Group in the Yanshan Range, North China. Precambrian Research, 321, 172-198.</t>
  </si>
  <si>
    <t>Statherian</t>
  </si>
  <si>
    <t>Germinosphaera alveolata</t>
  </si>
  <si>
    <t xml:space="preserve">Germinosphaera bispinosa </t>
  </si>
  <si>
    <t>Pterospermopsimorpha insolita</t>
  </si>
  <si>
    <t>Simia annulare</t>
  </si>
  <si>
    <t>Valeria lophostriata</t>
  </si>
  <si>
    <t>Bangiomorpha pubescens</t>
  </si>
  <si>
    <t>Somerset Island, Canada</t>
  </si>
  <si>
    <t>Lower Hunting Formation</t>
  </si>
  <si>
    <t>Betts, H. C., Puttick, M. N., Clark, J. W., Williams, T. A., Donoghue, P. C., &amp; Pisani, D. (2018). Integrated genomic and fossil evidence illuminates life’s early evolution and eukaryote origin. Nature ecology &amp; evolution, 2(10), 1556-1562.</t>
  </si>
  <si>
    <t>Kimberella quadrata</t>
  </si>
  <si>
    <t>White Sea Region, Arkhangel’sk District, Russia</t>
  </si>
  <si>
    <t>Verkhovka Formation</t>
  </si>
  <si>
    <t>Grazhdankin, D. V. (2003). Structure and depositional environment of the Vendian Complex in the southeastern White Sea area. Stratigraphy and Geological Correlation, 11(4), 313-331.</t>
  </si>
  <si>
    <t>Trepassia wardae</t>
  </si>
  <si>
    <t>Mistaken Point Ecological Reserve, Newfoundland, Canada</t>
  </si>
  <si>
    <t>Drook Formation</t>
  </si>
  <si>
    <t>Matthews, J. J., Liu, A. G., Yang, C., McIlroy, D., Levell, B., &amp; Condon, D. J. (2021). A chronostratigraphic framework for the rise of the Ediacaran macrobiota: new constraints from Mistaken Point Ecological Reserve, Newfoundland. Bulletin, 133(3-4), 612-624.</t>
  </si>
  <si>
    <t>Charnia masoni</t>
  </si>
  <si>
    <t>Hiemalora spp.</t>
  </si>
  <si>
    <t>Vinlandia antecedens</t>
  </si>
  <si>
    <t>Charniodiscus sp.</t>
  </si>
  <si>
    <t>Nesonektris aldridgei</t>
  </si>
  <si>
    <t>Buck Quarry, the wave-cut platform and coastal cliffs, Big Gully, Kangaroo Island, South Australia</t>
  </si>
  <si>
    <t>Emu Bay Shale, Pararaia janeae Zone</t>
  </si>
  <si>
    <t>Cambrian Series 2, Stage 4</t>
  </si>
  <si>
    <t>García-Bellido, D. C., Lee, M. S., Edgecombe, G. D., Jago, J. B., Gehling, J. G., &amp; Paterson, J. R. (2014). A new vetulicolian from Australia and its bearing on the chordate affinities of an enigmatic Cambrian group. BMC evolutionary biology, 14(1), 1-14.</t>
  </si>
  <si>
    <t>Yunnanozoon lividum</t>
  </si>
  <si>
    <t>Maotian Hill in Chengjiang, Yunnan, China</t>
  </si>
  <si>
    <t xml:space="preserve"> Early Cambrian</t>
  </si>
  <si>
    <t>Chen, J. Y., Dzik, J., Edgecombe, G. D., Ramsköld, L., &amp; Zhou, G. Q. (1995). A possible Early Cambrian chordate. Nature, 377(6551), 720-722.</t>
  </si>
  <si>
    <t>Yang, C., Li, X. H., Zhu, M., Condon, D. J., &amp; Chen, J. (2018). Geochronological constraint on the Cambrian Chengjiang biota, South China. Journal of the Geological Society, 175(4), 659-666.</t>
  </si>
  <si>
    <t>Haikouella lanceolata</t>
  </si>
  <si>
    <t>Ercai Village, Haikou, Kunming</t>
  </si>
  <si>
    <t>Maotianshan Shale</t>
  </si>
  <si>
    <t>Chen, J. Y., Huang, D. Y., &amp; Li, C. W. (1999). An early Cambrian craniate-like chordate. Nature, 402(6761), 518-522.</t>
  </si>
  <si>
    <t>Pikaia gracilens</t>
  </si>
  <si>
    <t>Fossil Ridge, BC, Canada</t>
  </si>
  <si>
    <t>Burgess Shale Formation</t>
  </si>
  <si>
    <t>Middle Cambrian</t>
  </si>
  <si>
    <t>Morris, S. C., &amp; Caron, J. B. (2012). Pikaia gracilens Walcott, a stem‐group chordate from the Middle Cambrian of British Columbia. Biological Reviews, 87(2), 480-512.</t>
  </si>
  <si>
    <t>Collom, C. J., Johnston, P. A., &amp; Powell, W. G. (2009). Reinterpretation of ‘Middle’Cambrian stratigraphy of the rifted western Laurentian margin: Burgess Shale Formation and contiguous units (Sauk II megasequence), Rocky Mountains, Canada. Palaeogeography, Palaeoclimatology, Palaeoecology, 277(1), 63-85.</t>
  </si>
  <si>
    <t>Haikouichthys ercaicunensis</t>
  </si>
  <si>
    <t>Shu, D. G., Luo, H. L., Morris, S. C., Zhang, X. L., Hu, S. X., Chen, L., ... &amp; Chen, L. Z. (1999). Lower Cambrian vertebrates from south China. Nature, 402(6757), 42-46.</t>
  </si>
  <si>
    <t>Metaspriggina walcotti</t>
  </si>
  <si>
    <t>Morris, S. C., &amp; Caron, J. B. (2014). A primitive fish from the Cambrian of North America. Nature, 512(7515), 419-422.</t>
  </si>
  <si>
    <t>Myllokunmingia fengjiaoa</t>
  </si>
  <si>
    <t>Cambropustula kinnekullensis</t>
  </si>
  <si>
    <t>Müller, K.J. &amp; Hinz, I. (1991). Upper Cambrian Conodonts from Sweden. Fossils and Strata no. 28. 153 pp. Oslo: Universitetsforlaget</t>
  </si>
  <si>
    <t>Szaniawski, H., &amp; Bengtson, S. (1998). Late Cambrian euconodonts from Sweden. Palaeontologica Polonica, 58, 7-29.</t>
  </si>
  <si>
    <t>Shankouclava anningense</t>
  </si>
  <si>
    <t>Chen, J. Y., Huang, D. Y., Peng, Q. Q., Chi, H. M., Wang, X. Q., &amp; Feng, M. (2003). The first tunicate from the Early Cambrian of South China. Proceedings of the National Academy of Sciences, 100(14), 8314-8318.</t>
  </si>
  <si>
    <t>Promissum pulchrum</t>
  </si>
  <si>
    <t>Sandfontein Farm, 150 km north of Cape Town, South Africa</t>
  </si>
  <si>
    <t>Soom Shale Member, Cedarberg Formation</t>
  </si>
  <si>
    <t>Aldridge, R. J., Purnell, R. J., Gabbott, S. E., &amp; Theron, J. N. (1995). The apparatus architecture and function of Promissum pulchrum Kovács-Endrödy (Conodonta, Upper Ordovician) and the prioniodontid plan. Philosophical Transactions of the Royal Society of London. Series B: Biological Sciences, 347(1321), 275-291.</t>
  </si>
  <si>
    <t>Hirnantian</t>
  </si>
  <si>
    <t>Gabbott, S. E., Browning, C., Theron, J. N., &amp; Whittle, R. J. (2017). The late Ordovician Soom Shale Lagerstätte: an extraordinary post-glacial fossil and sedimentary record. Journal of the Geological Society, 174(1), 1-9.</t>
  </si>
  <si>
    <t>Priscomyzon riniensis</t>
  </si>
  <si>
    <t>Waterloo Farm, Grahamstown, South Africa</t>
  </si>
  <si>
    <t>Witpoort Formation</t>
  </si>
  <si>
    <t>Gess, R. W., Coates, M. I., &amp; Rubidge, B. S. (2006). A lamprey from the Devonian period of South Africa. Nature, 443(7114), 981-984.</t>
  </si>
  <si>
    <t>Famennian</t>
  </si>
  <si>
    <t>Miyashita, T., Gess, R. W., Tietjen, K., &amp; Coates, M. I. (2021). Non-ammocoete larvae of Palaeozoic stem lampreys. Nature, 591(7850), 408-412.</t>
  </si>
  <si>
    <t>Clydagnathus windsorensis</t>
  </si>
  <si>
    <t>Visean</t>
  </si>
  <si>
    <t>Dzik, J. (2009). Conodont affinity of the enigmatic Carboniferous chordate Conopiscius. Lethaia, 42(1), 31-38.</t>
  </si>
  <si>
    <t>Erismodus arbucklensis</t>
  </si>
  <si>
    <t>Bauer, J. A. (1987). Conodonts and conodont biostratigraphy of the McLish and Tulip Creek formations (Middle Ordovician) of south-central Oklahoma (Vol. 141). University of Oklahoma.</t>
  </si>
  <si>
    <t>Panderodus unicostatus</t>
  </si>
  <si>
    <t>Waukesha, Wisconsin, USA</t>
  </si>
  <si>
    <t xml:space="preserve">Brandon Bridge Formation </t>
  </si>
  <si>
    <t>mid-Telychian</t>
  </si>
  <si>
    <t>Murdock, D. J., &amp; Smith, M. P. (2021). Panderodus from the Waukesha Lagerstätte of Wisconsin, USA: a primitive macrophagous vertebrate predator. Papers in Palaeontology, 7(4), 1977-1993.</t>
  </si>
  <si>
    <t>Mid-Telychian</t>
  </si>
  <si>
    <t>Gum quarry in Västergötland, Sweden</t>
  </si>
  <si>
    <t>Alum Shale</t>
  </si>
  <si>
    <t>Myxinikela siroka</t>
  </si>
  <si>
    <t>Pit 11, Peabody Coal Company, Will–Kankakee counties, Illinois</t>
  </si>
  <si>
    <t>Francis Creek Shale</t>
  </si>
  <si>
    <t>Miyashita, T. (2020). A Paleozoic stem hagfish Myxinikela siroka—revised anatomy and implications for evolution of the living jawless vertebrate lineages. Canadian Journal of Zoology, 98(12), 850-865.</t>
  </si>
  <si>
    <t>Moscovian</t>
  </si>
  <si>
    <t>Gilpichthys greenei</t>
  </si>
  <si>
    <t>Tethymyxine tapirostrum</t>
  </si>
  <si>
    <t>10 km east of Byblos, Lebanon</t>
  </si>
  <si>
    <t>Sublithographic limestones of Hâdjula Lagerstätte</t>
  </si>
  <si>
    <t>Miyashita, T., Coates, M. I., Farrar, R., Larson, P., Manning, P. L., Wogelius, R. A., ... &amp; Currie, P. J. (2019). Hagfish from the Cretaceous Tethys Sea and a reconciliation of the morphological–molecular conflict in early vertebrate phylogeny. Proceedings of the National Academy of Sciences, 116(6), 2146-2151.</t>
  </si>
  <si>
    <t>Cenomanian</t>
  </si>
  <si>
    <t>Pipiscius zangerli</t>
  </si>
  <si>
    <t>Bardack, D. &amp; Richardson, E.S., (1977). New agnathous fishes from the Pennsylvanian of Illinois. Fieldiana: Geology 33(26):489-510</t>
  </si>
  <si>
    <t>Hardistiella montanensis</t>
  </si>
  <si>
    <t>Bear Gulch, Montana, USA</t>
  </si>
  <si>
    <t>Janvier, P., Lund, R., &amp; Grogan, E. D. (2004). Further consideration of the earliest known lamprey, Hardistiella montanensis Janvier and Lund, 1983, from the Carboniferous of Bear Gulch, Montana, USA. Journal of Vertebrate Paleontology, 24(3), 742-743.</t>
  </si>
  <si>
    <t>Bashkirian</t>
  </si>
  <si>
    <t>Mayomyzon pieckoensis</t>
  </si>
  <si>
    <t>Gabbott, S. E., Donoghue, P. C., Sansom, R. S., Vinther, J., Dolocan, A., &amp; Purnell, M. A. (2016). Pigmented anatomy in Carboniferous cyclostomes and the evolution of the vertebrate eye. Proceedings of the Royal Society B: Biological Sciences, 283(1836), 20161151.</t>
  </si>
  <si>
    <t>Myxineidus gononorum</t>
  </si>
  <si>
    <t>Germain, D., Sanchez, S., Janvier, P., &amp; Tafforeau, P. (2014, April). The presumed hagfish Myxineidus gononorum from the Upper Carboniferous of Montceau-les-Mines (Saône-et-Loire, France): New data obtained by means of propagation phase contrast X-ray synchrotron microtomography. In Annales de Paléontologie (Vol. 100, No. 2, pp. 131-135). Elsevier Masson.</t>
  </si>
  <si>
    <t>L. Kasimovian</t>
  </si>
  <si>
    <t>Paleobiology Database</t>
  </si>
  <si>
    <t>Mesomyzon mengae</t>
  </si>
  <si>
    <t>Ningcheng, Inner Mongolia, China.</t>
  </si>
  <si>
    <t>Yixian Formation</t>
  </si>
  <si>
    <t>Chang, M. M., Zhang, J., &amp; Miao, D. (2006). A lamprey from the Cretaceous Jehol biota of China. Nature, 441(7096), 972-974.</t>
  </si>
  <si>
    <t>L. Barremian-E. Aptian</t>
  </si>
  <si>
    <t>Zhong, Y., Huyskens, M. H., Yin, Q. Z., Wang, Y., Ma, Q., &amp; Xu, Y. G. (2021). High-precision geochronological constraints on the duration of ‘Dinosaur Pompeii’and the Yixian Formation. National Science Review, 8(6), nwab063.</t>
  </si>
  <si>
    <t>Janusiscus schultzei</t>
  </si>
  <si>
    <t>Lockhovian</t>
  </si>
  <si>
    <t>Sallan, L., Friedman, M., Sansom, R. S., Bird, C. M., &amp; Sansom, I. J. (2018). The nearshore cradle of early vertebrate diversification. Science, 362(6413), 460-464.</t>
  </si>
  <si>
    <t>Entelognathus sp.</t>
  </si>
  <si>
    <t>Ludlow</t>
  </si>
  <si>
    <t>Qilinyu rostrata</t>
  </si>
  <si>
    <t>Buchanosteus confertituberculatus</t>
  </si>
  <si>
    <t>Emsian</t>
  </si>
  <si>
    <t>Young, G. C. (2009). New arthrodires (Family Williamsaspididae) from Wee Jasper, New South Wales (Early Devonian), with comments on placoderm morphology and palaeoecology. Acta Zoologica, 90, 69-82.</t>
  </si>
  <si>
    <t>Coccosteus cuspidatus</t>
  </si>
  <si>
    <t>Eifelian</t>
  </si>
  <si>
    <t>Janvier, P., &amp; Newman, M. J. (2004). On Cephalaspis magnifica Traquair, 1893, from the Middle Devonian of Scotland, and the relationships of the last osteostracans. Earth and Environmental Science Transactions of The Royal Society of Edinburgh, 95(3-4), 511-525.</t>
  </si>
  <si>
    <t>Dicksonosteus arcticus</t>
  </si>
  <si>
    <t>Pragian</t>
  </si>
  <si>
    <t>PERNEGRE, V. N., &amp; DUPRET, V. G. (2004). Evidence of biostratigraphic correlations within the Wood Bay Formation (Lower Devonian, Spitsbergen). Zemes un vides zinātnes, 679, 148-157.</t>
  </si>
  <si>
    <t>Kujdanowiaspis spp.</t>
  </si>
  <si>
    <t>Lochkovian/E Pragian</t>
  </si>
  <si>
    <t>Dupret, V., &amp; Blieck, A. (2009). The Lochkovian–Pragian boundary in Podolia (Lower Devonian, Ukraine) based upon placoderm vertebrates. Comptes Rendus Geoscience, 341(1), 63-70.</t>
  </si>
  <si>
    <t>Sudaspis sp.</t>
  </si>
  <si>
    <t>Radotina kosoriensis</t>
  </si>
  <si>
    <t>Tlamaspis sp.</t>
  </si>
  <si>
    <t>Hangiangella goujeti</t>
  </si>
  <si>
    <t>Lockhovian/Pragian</t>
  </si>
  <si>
    <t>Tollodus brevispinus</t>
  </si>
  <si>
    <t>Romundina stellina</t>
  </si>
  <si>
    <t>Diadongpetalichthys sp.</t>
  </si>
  <si>
    <t>Pan, Z., Zhu, M., Zhu, Y. A., &amp; Jia, L. (2015). A new petalichthyid placoderm from the Early Devonian of Yunnan, China. Comptes Rendus Palevol, 14(2), 125-137.</t>
  </si>
  <si>
    <t>Kosoraspis peckai</t>
  </si>
  <si>
    <t>Dobrowlania sp.</t>
  </si>
  <si>
    <t>Palaeacanthaspis sp.</t>
  </si>
  <si>
    <t>Kimaspis tienshanica</t>
  </si>
  <si>
    <t>Minicrania lissa</t>
  </si>
  <si>
    <t>Chuchinolepis sp.</t>
  </si>
  <si>
    <t>Zhanjialepis aspratilis</t>
  </si>
  <si>
    <t>Yunnanolepis spinulosa</t>
  </si>
  <si>
    <t>Silurolepis platydorsalis</t>
  </si>
  <si>
    <t>Heteroyunnanolepis quijenensis</t>
  </si>
  <si>
    <t>Shimenolepis graniferous</t>
  </si>
  <si>
    <t>Sheinwoodian</t>
  </si>
  <si>
    <t>Myducosteus anmaensis</t>
  </si>
  <si>
    <t>L Ludlow/E Pridoli</t>
  </si>
  <si>
    <t>Wangolepis sinensis</t>
  </si>
  <si>
    <t>Gorstian</t>
  </si>
  <si>
    <t>Procephalaspis oeselensis</t>
  </si>
  <si>
    <t>Auchenaspis salteri</t>
  </si>
  <si>
    <t>Pridoli</t>
  </si>
  <si>
    <t>Hemicyclaspis ludlowensis</t>
  </si>
  <si>
    <t>Hemicyclaspis kiaeri</t>
  </si>
  <si>
    <t>Hemicyclaspis heintzi</t>
  </si>
  <si>
    <t>Hemicyclaspis murchinsoni</t>
  </si>
  <si>
    <t>Ateleaspis tesselata</t>
  </si>
  <si>
    <t>Aceraspis robustus</t>
  </si>
  <si>
    <t>Homerian</t>
  </si>
  <si>
    <t>Hirella gracilis</t>
  </si>
  <si>
    <t>Eugaleaspis xiushanenis</t>
  </si>
  <si>
    <t>Telychian</t>
  </si>
  <si>
    <t>Geraspis rara</t>
  </si>
  <si>
    <t>Dayongaspis hunanensis</t>
  </si>
  <si>
    <t>Platycaraspis tianshanensis</t>
  </si>
  <si>
    <t>Kalpinolepis tarimensis</t>
  </si>
  <si>
    <t>Konoceraspis grandoculus</t>
  </si>
  <si>
    <t>Nanjiangaspis kalpinensis</t>
  </si>
  <si>
    <t>Hanyangaspis guodingshanensis</t>
  </si>
  <si>
    <t>Neeyambaspis enigmatica</t>
  </si>
  <si>
    <t>Pituriaspis doylei</t>
  </si>
  <si>
    <t>Loganellia scotica</t>
  </si>
  <si>
    <t>Aeronian</t>
  </si>
  <si>
    <t>Stroinolepis maenniki</t>
  </si>
  <si>
    <t>Sandbian/E Katian</t>
  </si>
  <si>
    <t>Pezopallichthys ritchiei</t>
  </si>
  <si>
    <t>Archipelepis bifurcata</t>
  </si>
  <si>
    <t>Archipelepis turbinata</t>
  </si>
  <si>
    <t>Maurylepis lacrimens</t>
  </si>
  <si>
    <t>Birkenia elegans</t>
  </si>
  <si>
    <t>Ctenopleuron nerepisense</t>
  </si>
  <si>
    <t>Lasanius problematicus</t>
  </si>
  <si>
    <t>Jamoytius kerwoodi</t>
  </si>
  <si>
    <t>Ptomaspis canadensis</t>
  </si>
  <si>
    <t>Tolypelepis sp.</t>
  </si>
  <si>
    <t>Telychian/Sheinwoodian</t>
  </si>
  <si>
    <t>Athenaegis chattertoni</t>
  </si>
  <si>
    <t>Astraspis desiderata</t>
  </si>
  <si>
    <t>Katian</t>
  </si>
  <si>
    <t>Eriptychius americanus</t>
  </si>
  <si>
    <t>Sandbian</t>
  </si>
  <si>
    <t>Arandaspis prionotolepis</t>
  </si>
  <si>
    <t>Darriwilian</t>
  </si>
  <si>
    <t>Porophoraspis crenulata</t>
  </si>
  <si>
    <t>Sacabambaspis janvieri</t>
  </si>
  <si>
    <t>Schäfer, A. (2011). Tectonics and sedimentation in the continental strike-slip Saar-Nahe basin (Carboniferous-Permian, West Germany). Zeitschrift der Deutschen Gesellschaft fur Geowissenschaften, 162(2), 127.</t>
  </si>
  <si>
    <t>Lochkovian</t>
  </si>
  <si>
    <t>Browne, M. A. E. (1999). Balmerino to Wormit. Caledonian Igneous Rocks of Great Britain. Geological Conservation Review, 17, 531-34.</t>
  </si>
  <si>
    <t>Hanke, G. F., &amp; Wilson, M. V. (2006). Anatomy of the Early Devonian acanthodian Brochoadmones milesi based on nearly complete body fossils, with comments on the evolution and development of paired fins. Journal of Vertebrate Paleontology, 26(3), 526-537.</t>
  </si>
  <si>
    <t>Gagnier, P. Y., &amp; Wilson, M. V. (1996). Early Devonian acanthodians from northern Canada. Palaeontology, 39(2), 241-258.</t>
  </si>
  <si>
    <t>Pragian-Emsian</t>
  </si>
  <si>
    <t>Ilyes, R. R. (1995). Acanthodian scales and worm tubes from the Kapp Kjeldsen Division of the Lower Devonian Wood Bay Formation, Spitsbergen. Polar Research, 14(1), 89-92.</t>
  </si>
  <si>
    <t>Burrow, C. J., Davidson, R. G., Den Blaauwen, J. L., &amp; Newman, M. J. (2015). Revision of Climatius reticulatus Agassiz, 1844 (Acanthodii, Climatiidae), from the Lower Devonian of Scotland, based on new histological and morphological data. Journal of Vertebrate Paleontology, 35(3), e913421.</t>
  </si>
  <si>
    <t>Burrow, C. J., &amp; Young, G. C. (2012). New information on'Culmacanthus'(Acanthodii: Diplacanthiformes) from the? Early-middle Devonian of southeastern Australia. In Proceedings of the Linnean Society of New South Wales (Vol. 134, p. 21). Linnean Society of New South Wales.</t>
  </si>
  <si>
    <t>Newman, M. J., &amp; Dean, M. T. (2005). A biostratigraphical framework for geological correlation of the Middle Devonian strata in the Moray-Ness Basin Project area.Britsish geological Survey Internal Report IR/05/160.</t>
  </si>
  <si>
    <t>Maisey, J., Miller, R., &amp; Turner, S. (2009). The braincase of the chondrichthyan Doliodus from the Lower Devonian Campbellton formation of New Brunswick, Canada. Acta Zoologica, 90, 109-122.</t>
  </si>
  <si>
    <t>Elegestolepis conica</t>
  </si>
  <si>
    <t>Angara-Jlim area: Niuya River outcrops and Niuya-Berresova area in the Siberian Platform</t>
  </si>
  <si>
    <t>Unknown</t>
  </si>
  <si>
    <t>Middle - Late Llandovery</t>
  </si>
  <si>
    <t>Broughton, R. E., Betancur-R, R., Li, C., Arratia, G., &amp; Ortí, G. (2013). Multi-locus phylogenetic analysis reveals the pattern and tempo of bony fish evolution. PLoS currents, 5.</t>
  </si>
  <si>
    <t>Givetian</t>
  </si>
  <si>
    <t>Coates, M. I., Finarelli, J. A., Sansom, I. J., Andreev, P. S., Criswell, K. E., Tietjen, K., ... &amp; La Riviere, P. J. (2018). An early chondrichthyan and the evolutionary assembly of a shark body plan. Proceedings of the Royal Society B: Biological Sciences, 285(1870), 20172418.</t>
  </si>
  <si>
    <t>Warren, A., Currie, B. P., Burrow, C., &amp; Turner, S. (2000). A redescription and reinterpretation of Gyracanthides murrayi Woodward 1906 (Acanthodii, Gyracanthidae) from the Lower Carboniferous of the Mansfield Basin, Victoria, Australia. Journal of Vertebrate Paleontology, 20(2), 225-242.</t>
  </si>
  <si>
    <t>E. Late Dev.</t>
  </si>
  <si>
    <t>Frasnian</t>
  </si>
  <si>
    <t>Fossilworks</t>
  </si>
  <si>
    <t>Burrow, C.J., Newman, M., den Blaauwen, J., Jones, R. and Davidson, R. (2018). The Early Devonian ischnacanthiform acanthodian Ischnacanthus gracilis (Egerton, 1861) from the Midland Valley of Scotland. Acta
Geologica Polonica, 68 (3), 335–362. Warszawa</t>
  </si>
  <si>
    <t>Goue, S. L., REED, R. C., RoDINA, O., &amp; STEEMAN, P. (2000). Biostratigraphical correlations of Early Devonian vertebrate assemblages of the Old Red Sandstone Continent.</t>
  </si>
  <si>
    <t>Hanke, G. F., &amp; Davis, S. P. (2012). A re-examination of Lupopsyrus pygmaeus Bernacsek &amp; Dineley, 1977 (Pisces, Acanthodii). Geodiversitas, 34(3), 469-488.</t>
  </si>
  <si>
    <t>Blais, S. A., MacKenzie, L. A., &amp; Wilson, M. V. (2011). Tooth-like scales in Early Devonian eugnathostomes and the ‘outside-in’hypothesis for the origins of teeth in vertebrates. Journal of Vertebrate Paleontology, 31(6), 1189-1199.</t>
  </si>
  <si>
    <t>Middle Ludlow</t>
  </si>
  <si>
    <t>Burrow, C. J., Newman, M. J., Davidson, R. G., &amp; den Blaauwen, J. L. (2013). Redescription of Parexus recurvus, an Early Devonian acanthodian from the Midland Valley of Scotland. Alcheringa: An Australasian Journal of Palaeontology, 37(3), 392-414.</t>
  </si>
  <si>
    <t>Phoebodus sophiae</t>
  </si>
  <si>
    <t>M/L Givetian</t>
  </si>
  <si>
    <t>Ginter, M., Liao, J. C., &amp; Valezuela-RÍios, J. I. (2008). New data on chondrichthyan microremains from the Givetian of the Renanué section in the Aragonian Pyrenees (Spain). Acta Geologica Polonica, 58(2), 165-172.</t>
  </si>
  <si>
    <t>Ludfordian</t>
  </si>
  <si>
    <t>Hanke, G. F. (2008). Promesacanthus eppleri n. gen., n. sp., a mesacanthid (Acanthodii, Acanthodiformes) from the Lower Devonian of northern Canada. Geodiversitas, 30(2), 287-302.</t>
  </si>
  <si>
    <t>Brazeau, M. D. (2009). The braincase and jaws of a Devonian ‘acanthodian’and modern gnathostome origins. Nature, 457(7227), 305.</t>
  </si>
  <si>
    <t>Janvier, P., &amp; Suarez-Riglos, M. (1986). The Silurian and Devonian vertebrates of Bolivia. Bull. Inst. Fr. Etud. Andines, 15(3-4), 73-114.</t>
  </si>
  <si>
    <t>L. Emsian</t>
  </si>
  <si>
    <t>Plax, D. P. (2015). Stratigraphic ichthyofauna assemblages of the Devonian deposits in the east and southeast of Belarus. Litasphera, 1(42), 20-44.</t>
  </si>
  <si>
    <t>Hanke, G. F., Davis, S. P., &amp; Wilson, M. V. (2001). New species of the acanthodian genus Tetanopsyrus from northern Canada, and comments on related taxa. Journal of Vertebrate Paleontology, 21(4), 740-753.</t>
  </si>
  <si>
    <t>Newman, M. J., Davidson, R. G., Den Blaauwen, J. L., &amp; Burrow, C. J. (2012). The Early Devonian acanthodian Uraniacanthus curtus (Powrie, 1870) n. comb. from the Midland Valley of Scotland. Geodiversitas, 34(4), 739-760.</t>
  </si>
  <si>
    <t>Newman, M. J., Burrow, C. J., Davidson, R. G., den Blaauwen, J. L., &amp; Jones, R. (2017). Comparison of the vertebrate faunas of the Lower Old Red Sandstone of the Anglo-Welsh Basin with contemporary faunas in Scotland. Proceedings of the Geologists' Association, 128(3), 447-459.</t>
  </si>
  <si>
    <t>Acanthodes confusus</t>
  </si>
  <si>
    <t>Brachyacanthus scutiger</t>
  </si>
  <si>
    <t>Brochoadmones milesi</t>
  </si>
  <si>
    <t>Cassidiceps vermiculatus</t>
  </si>
  <si>
    <t>Cheiracanthus spp.</t>
  </si>
  <si>
    <t>Climatius reticulatus</t>
  </si>
  <si>
    <t>Culmacanthus spp.</t>
  </si>
  <si>
    <t>Diplacanthus spp.</t>
  </si>
  <si>
    <t>Doliodus problematicus</t>
  </si>
  <si>
    <t>Gladbachus adentatus</t>
  </si>
  <si>
    <t>Gyracanthides spp.</t>
  </si>
  <si>
    <t>Halimacanthodes ahlbergi</t>
  </si>
  <si>
    <t>Homalacanthus concinnus</t>
  </si>
  <si>
    <t>Ischnacanthus gracilis</t>
  </si>
  <si>
    <t>Kathemacanthus rosulentus</t>
  </si>
  <si>
    <t>Latviacanthus ventspilsensis</t>
  </si>
  <si>
    <t>Lupopsyrus pygmaeus</t>
  </si>
  <si>
    <t>Mesacanthus spp.</t>
  </si>
  <si>
    <t>Nerepisacanthus denisoni</t>
  </si>
  <si>
    <t>Obtusacanthus corroconis</t>
  </si>
  <si>
    <t>Parexus recurvus</t>
  </si>
  <si>
    <t>Poracanthodes spp.</t>
  </si>
  <si>
    <t>Promesacanthus eppleri</t>
  </si>
  <si>
    <t>Ptomacanthus anglicus</t>
  </si>
  <si>
    <t>Pucapampella rodrigae</t>
  </si>
  <si>
    <t>Rhadinacanthus spp.</t>
  </si>
  <si>
    <t>Tetanopsyrus spp.</t>
  </si>
  <si>
    <t>Uraniacanthus spp.</t>
  </si>
  <si>
    <t>Vernicomacanthus waynensis</t>
  </si>
  <si>
    <t xml:space="preserve">Akmonistion zangerli </t>
  </si>
  <si>
    <t>Serpukhovian</t>
  </si>
  <si>
    <t>Coates, M. I., &amp; Sequeira, S. E. K. (1998). The braincase of a primitive shark. Earth and Environmental Science Transactions of The Royal Society of Edinburgh, 89(2), 63-85.</t>
  </si>
  <si>
    <t xml:space="preserve">Chondrenchelys problematica </t>
  </si>
  <si>
    <t>mid-Visean</t>
  </si>
  <si>
    <t>Benton, MJ, Donoghue, PC, Asher, RJ, Friedman, M, Near, TJ, and Vinther, J, 2015, Constraints on the timescale of animal evolutionary history: Palaeontologia Electronica, 18(1), 1-106.</t>
  </si>
  <si>
    <t>Cladoselache spp.</t>
  </si>
  <si>
    <t>Carr, R. K., &amp; Jackson, G. L. (2008, October). The vertebrate fauna of the Cleveland Member (Famennian) of the Ohio Shale. In Guide to the Geology and Paleontology of the Cleveland Member of the Ohio Shale (68th Annual Meeting of the Society of Vertebrate Paleontology, Cleveland, Ohio.</t>
  </si>
  <si>
    <t>Cobelodus aculeatus</t>
  </si>
  <si>
    <t>Desmoinesian</t>
  </si>
  <si>
    <t xml:space="preserve">Ivanov, A.O. (2016). Chondrithyans from the Lower Permian of Mechetlino, South Urals. Bulletin of Geosciences 91(4), 717–729. Czech Geological Survey, Prague. ISSN 1214-1119. 
</t>
  </si>
  <si>
    <t xml:space="preserve">Damocles serratus </t>
  </si>
  <si>
    <t>L. Serpukhovian</t>
  </si>
  <si>
    <t>Lund, R. (1986). On Damocles serratus, nov. gen. et sp.(Elasmobranchii: cladodontida) from the Upper Mississippian Bear Gulch Limestone of Montana. Journal of Vertebrate Paleontology, 6(1), 12-19.</t>
  </si>
  <si>
    <t xml:space="preserve">Debeerius ellefseni </t>
  </si>
  <si>
    <t>Dwykaselachus oosthuizeni</t>
  </si>
  <si>
    <t>Artinskian-Kungurian</t>
  </si>
  <si>
    <t>Coates, M. I., Gess, R. W., Finarelli, J. A., Criswell, K. E., &amp; Tietjen, K. (2017). A symmoriiform chondrichthyan braincase and the origin of chimaeroid fishes. Nature, 541(7636), 208.</t>
  </si>
  <si>
    <t>Eomanodon simmsi</t>
  </si>
  <si>
    <t>Pliensbachian</t>
  </si>
  <si>
    <t>Duffin, C. J., &amp; Milan, J. (2017). A new myriacanthid holocephalian from the Early Jurassic of Denmark. Bulletin of the Geological Society of Denmark, 65, 161-170.</t>
  </si>
  <si>
    <t>Ferromirum oukherbouchi</t>
  </si>
  <si>
    <t>Frey, L., Coates, M., Rücklin, M., &amp; Klug, C. (2019). Functional morphology of mandibular arches in symmoriids as exemplified by Ferromirum oukherbouchi gen. et sp. nov.(Late Devonian). A New Fossil-Lagerstätte from the Late Devonian of Morocco: Faunal Composition, Taphonomy and Palaeoecology, 135.</t>
  </si>
  <si>
    <t>Gutturensis neilsoni</t>
  </si>
  <si>
    <t>East Kilbride, Scotland</t>
  </si>
  <si>
    <t>Shrimp Member, Manse Burn Formation</t>
  </si>
  <si>
    <t>Pendleian E1 Zone</t>
  </si>
  <si>
    <t>Sequeira, S. E. K., &amp; Coates, M. I. (2000). Reassessment of ‘Cladodus’ neilsoni Traquair: a primitive shark from the Lower Carboniferous of East Kilbridge, Scotland. Palaeontology, 43(1), 153-172.</t>
  </si>
  <si>
    <t>Helodus simplex</t>
  </si>
  <si>
    <t>Iniopera richardsoni</t>
  </si>
  <si>
    <t xml:space="preserve">Kawichthys moodiei </t>
  </si>
  <si>
    <t>Gzhelian</t>
  </si>
  <si>
    <t>Pradel, A., Tafforeau, P., Maisey, J. G., &amp; Janvier, P. (2011). A new Paleozoic Symmoriiformes (Chondrichthyes) from the Late Carboniferous of Kansas (USA) and cladistic analysis of early chondrichthyans. Plos one, 6(9), e24938.</t>
  </si>
  <si>
    <t>Ozarcus mapesae</t>
  </si>
  <si>
    <t>Acronemus tuberculatus</t>
  </si>
  <si>
    <t>Anisian</t>
  </si>
  <si>
    <t>Cladodoides wildungensis</t>
  </si>
  <si>
    <t>Late Frasnian</t>
  </si>
  <si>
    <t>Maisey, J. G. (2005). Braincase of the Upper Devonian shark Cladodoides wildungensis (Chondrichthyes, Elasmobranchii), with observations on the braincase in early chondrichthyans. Bulletin of the American Museum of Natural History, 2005(288), 1-103. interprovincial faunal exchanges. Palaeoworld, 19(1-2), 186-205.</t>
  </si>
  <si>
    <t>Diplodoselache woodi</t>
  </si>
  <si>
    <t>Egertonodus spp.</t>
  </si>
  <si>
    <t>L. Oxfordian</t>
  </si>
  <si>
    <t>Gogoselachus lynbeazleyae</t>
  </si>
  <si>
    <t>Circa 60 km SE of Fitzroy Crossing, north Western Australia</t>
  </si>
  <si>
    <t>Gogo Formation</t>
  </si>
  <si>
    <t>Long, J. A., Burrow, C. J., Ginter, M., Maisey, J. G., Trinajstic, K. M., Coates, M. I., ... &amp; Senden, T. J. (2015). First shark from the Late Devonian (Frasnian) Gogo Formation, Western Australia sheds new light on the development of tessellated calcified cartilage. PLoS One, 10(5), e0126066.</t>
  </si>
  <si>
    <t>E. Frasnian</t>
  </si>
  <si>
    <t>Hamiltonichthys mapesi</t>
  </si>
  <si>
    <t>Homalodontus aplopagus</t>
  </si>
  <si>
    <t>Olenekian</t>
  </si>
  <si>
    <t>Onychoselache traquairi</t>
  </si>
  <si>
    <t>Visean (Holkerian)</t>
  </si>
  <si>
    <r>
      <t xml:space="preserve">Coates, M. I., &amp; Gess, R. W. (2007). A new reconstruction of </t>
    </r>
    <r>
      <rPr>
        <i/>
        <sz val="11"/>
        <color theme="1"/>
        <rFont val="Calibri"/>
        <family val="2"/>
        <scheme val="minor"/>
      </rPr>
      <t>Onychoselache traquairi</t>
    </r>
    <r>
      <rPr>
        <sz val="11"/>
        <color theme="1"/>
        <rFont val="Calibri"/>
        <family val="2"/>
        <scheme val="minor"/>
      </rPr>
      <t>, comments on early chondrichthyan pectoral girdles and hybodontiform phylogeny. Palaeontology, 50(6), 1421-1446.</t>
    </r>
  </si>
  <si>
    <t>Orthacanthus senckenbergianus</t>
  </si>
  <si>
    <t>Cisuralian</t>
  </si>
  <si>
    <t>Sano, Y., &amp; Terada, K. (1999). Direct ion microprobe U–Pb dating of fossil tooth of a Permian shark. Earth and Planetary Science Letters, 174(1-2), 75-80.</t>
  </si>
  <si>
    <t>Rhomaleodus budurovi</t>
  </si>
  <si>
    <t>Andreev, P. S., &amp; Cuny, G. (2012). New Triassic stem selachimorphs (Chondrichthyes, Elasmobranchii) and their bearing on the evolution of dental enameloid in Neoselachii. Journal of Vertebrate Paleontology, 32(2), 255-266.</t>
  </si>
  <si>
    <t>Synechodus dubrisiensis</t>
  </si>
  <si>
    <t>L. Hauterivian</t>
  </si>
  <si>
    <t>Tamiobatis vetustus</t>
  </si>
  <si>
    <t>Thrinacodus gracia</t>
  </si>
  <si>
    <t>Grogan, E. D., &amp; Lund, R. (2008). A basal elasmobranch, Thrinacoselache gracia n. gen and sp.,(Thrinacodontidae, new family) from the Bear Gulch Limestone, Serpukhovian of Montana, USA. Journal of Vertebrate Paleontology, 28(4), 970-988.</t>
  </si>
  <si>
    <t>Tribodus limae</t>
  </si>
  <si>
    <t>Albian</t>
  </si>
  <si>
    <t>Triodus spp.</t>
  </si>
  <si>
    <t>Tristychius arcuatus</t>
  </si>
  <si>
    <t>Late Visean</t>
  </si>
  <si>
    <t>Coates, M. I., &amp; Tietjen, K. (2017). The neurocranium of the Lower Carboniferous shark Tristychius arcuatus (Agassiz, 1837). Earth and Environmental Science Transactions of the Royal Society of Edinburgh, 108(1), 19-35.</t>
  </si>
  <si>
    <t>Andreolepis hedei</t>
  </si>
  <si>
    <t>Kaljo, D., Martma, T., Märss, T., Nestor, V. K., &amp; Viira, V. (2022). A bio-and chemostratigraphic search for the Mid-Ludfordian Carbon Isotope Excursion interval in the Ludlow of the Ohesaare core, Estonia. Estonian Journal of Earth Sciences, 71(1).</t>
  </si>
  <si>
    <t>Dialipina salgueiroensis</t>
  </si>
  <si>
    <t>Zhu, M., Zhao, W., Jia, L., Lu, J., Qiao, T., &amp; Qu, Q. (2009). The oldest articulated osteichthyan reveals mosaic gnathostome characters. Nature, 458(7237), 469-474.</t>
  </si>
  <si>
    <t>Guiyu oneiros</t>
  </si>
  <si>
    <t>Choo, B., Zhu, M., Zhao, W., Jia, L., &amp; Zhu, Y. A. (2014). The largest Silurian vertebrate and its palaeoecological implications. Nature Scientific reports, 4, 5242.</t>
  </si>
  <si>
    <t>'Ligulalepis'</t>
  </si>
  <si>
    <t>Clement, A. M., King, B., Giles, S., Choo, B., Ahlberg, P. E., Young, G. C., &amp; Long, J. A. (2018). Neurocranial anatomy of an enigmatic Early Devonian fish sheds light on early osteichthyan evolution. Elife, 7, e34349.</t>
  </si>
  <si>
    <t>Lophosteus superbus</t>
  </si>
  <si>
    <t>L. Pridoli</t>
  </si>
  <si>
    <t>Šigaitėa, Š., Fadela, A., Bloma, H., Pérez-Huertac, A., Jeffriesd, T., Märsse, T., &amp; Ahlberga, P. E. (2015). Rare earth elements (REEs) in vertebrate microremains from the upper Pridoli Ohesaare beds of Saaremaa Island, Estonia: geochemical clues to palaeoenvironment. Estonian Journal of Earth Sciences, 64(1), 115œ120.</t>
  </si>
  <si>
    <t>Aesopichthys erinaceus</t>
  </si>
  <si>
    <t>Amphicentrum granulosum</t>
  </si>
  <si>
    <t>Australosomus kochi</t>
  </si>
  <si>
    <t>Beagiascus pulcherrimus</t>
  </si>
  <si>
    <t>Boreosomus piveteaui</t>
  </si>
  <si>
    <t>Cheirolepis canadensis</t>
  </si>
  <si>
    <t>Cheirolepis schultzei</t>
  </si>
  <si>
    <t>Cheirolepis trailli</t>
  </si>
  <si>
    <t>Coccocephalichthys wildi</t>
  </si>
  <si>
    <t>Cosmoptychius striatus</t>
  </si>
  <si>
    <t>Cyranorhis bergeraci</t>
  </si>
  <si>
    <t>Donnrosenia schaefferi</t>
  </si>
  <si>
    <t>Fouldenia ischiptera</t>
  </si>
  <si>
    <t>Gogosardina coatesi</t>
  </si>
  <si>
    <t>Howqualepis rostridens</t>
  </si>
  <si>
    <t>Kalops monophrys</t>
  </si>
  <si>
    <t>Kansasiella eatoni</t>
  </si>
  <si>
    <t>Kentuckia deani</t>
  </si>
  <si>
    <t>Lawrenciella schaefferi</t>
  </si>
  <si>
    <t>Luederia kempi</t>
  </si>
  <si>
    <t>Meemannia eos</t>
  </si>
  <si>
    <t>Melanecta anneae</t>
  </si>
  <si>
    <t>Mesopoma planti</t>
  </si>
  <si>
    <t>Mimipiscis bartrami</t>
  </si>
  <si>
    <t>Mimipiscis toombsi</t>
  </si>
  <si>
    <t>Moythomasia durgaringa</t>
  </si>
  <si>
    <t>Moythomasia lineata</t>
  </si>
  <si>
    <t>Moythomasia nitida</t>
  </si>
  <si>
    <t>Osorioichthys marginis</t>
  </si>
  <si>
    <t>Pteronisculus stensioi</t>
  </si>
  <si>
    <t>Raynerius splendens</t>
  </si>
  <si>
    <t>Saurichthys madagascarensis</t>
  </si>
  <si>
    <t>Styracopterus fulcratus</t>
  </si>
  <si>
    <t>Tegeolepis clarki</t>
  </si>
  <si>
    <t>Wendyichthys dicksoni</t>
  </si>
  <si>
    <t>Woodichthys bearsdeni</t>
  </si>
  <si>
    <t>Friedman, M., &amp; Giles, S. (2016). Actinopterygians: The ray-finned fishes—an explosion of diversity. In Evolution of the Vertebrate Ear (pp. 17-49). Springer, Cham.</t>
  </si>
  <si>
    <t>Schultze, H. P. (2010). The late Middle Devonian fauna of Red Hill I, Nevada, and its paleobiogeographic implications. Fossil Record, 13(2), 285-295.</t>
  </si>
  <si>
    <t>Pearson, D. M., &amp; Westoll, T. S. (1979). The Devonian actinopterygian Cheirolepis Agassiz. Earth and Environmental Science Transactions of the Royal Society of Edinburgh, 70(13-14), 337-399.</t>
  </si>
  <si>
    <t>Andrews, S. M., Gardiner, B. G., Miles, R. S., &amp; Patterson, C. (1967). Pisces. Geological Society, London, Special Publications, 2(1), 637-683.</t>
  </si>
  <si>
    <t>Dornburg, A., Townsend, J. P., Friedman, M., &amp; Near, T. J. (2014). Phylogenetic informativeness reconciles ray-finned fish molecular divergence times. BMC evolutionary biology, 14(1), 169.</t>
  </si>
  <si>
    <t>Long, J. A., Choo, B., &amp; Young, G. C. (2008). A new basal actinopterygian fish from the Middle Devonian Aztec Siltstone of Antarctica. Antarctic Science, 20(4), 393-412.</t>
  </si>
  <si>
    <t>Sallan, L. C., &amp; Coates, M. I. (2013). Styracopterid (Actinopterygii) ontogeny and the multiple origins of post-Hangenberg deep-bodied fishes. Zoological Journal of the Linnean Society, 169(1), 156-199.</t>
  </si>
  <si>
    <t>Long, J. A., &amp; Trinajstic, K. (2010). The Late Devonian Gogo Formation lägerstatte of Western Australia: exceptional early vertebrate preservation and diversity. Annual Review of Earth and Planetary Sciences, 38, 255-279.</t>
  </si>
  <si>
    <t>Long, J. A. (1999). A new genus of fossil coelacanth (Osteichthyes: Coelacanthiformes) from the Middle Devonian of southeastern Australia. Records of the Western Australian Museum, Supplement, 57, 37-53.</t>
  </si>
  <si>
    <t>Poplin, C. M., &amp; Lund, R. (2002). Two Carboniferous fine-eyed palaeoniscoids (Pisces, Actinopterygii) from Bear Gulch (USA). Journal of Paleontology, 76(6), 1014-1028.</t>
  </si>
  <si>
    <t>Hamel, M. H., &amp; Poplin, C. (2008). The braincase anatomy of Lawrenciella schaefferi, actinopterygian from the Upper Carboniferous of Kansas (USA). Journal of Vertebrate Paleontology, 28(4), 989-1006.</t>
  </si>
  <si>
    <t>Giles, S., &amp; Friedman, M. (2014). Virtual reconstruction of endocast anatomy in early ray-finned fishes (Osteichthyes, Actinopterygii). Journal of Paleontology, 88(4), 636-651.</t>
  </si>
  <si>
    <t>Zhu, M., Wang, W., &amp; Yu, X. (2010). Meemannia eos, a basal sarcopterygian fish from the Lower Devonian of China–expanded description and significance. Morphology, phylogeny and paleobiogeography of fossil fishes. München: Verlag Dr. Friedrich Pfeil, 199-214.</t>
  </si>
  <si>
    <t>Coates, M. I. (1998). Actinopterygians from the Namurian of Bearsden, Scotland, with comments on early actinopterygian neurocrania. Zoological Journal of the Linnean Society, 122(1-2), 27-59.</t>
  </si>
  <si>
    <t>Coates, M. I. (1999). Endocranial preservation of a Carboniferous actinopterygian from Lancashire, UK, and the interrelationships of primitive actinopterygians. Philosophical Transactions of the Royal Society of London. Series B: Biological Sciences, 354(1382), 435-462.</t>
  </si>
  <si>
    <t>Choo, B. (2010). Revision and description of the actinopterygian fishes of Devonian Eastern Gondwana. Ph.D. thesis, Australian National University.</t>
  </si>
  <si>
    <t>Choo, B. (2015). A new species of the Devonian actinopterygian Moythomasia from Bergisch Gladbach, Germany, and fresh observations on M. durgaringa from the Gogo Formation of Western Australia. Journal of Vertebrate Paleontology, 35(4), e952817.</t>
  </si>
  <si>
    <t>Taverne, L. (1997). Osorioichthys marginis,“paléonisciforme” du Famennien de Belgique, et la phylogénie des Actinoptérygiens dévoniens (Pisces). Bulletin de l'Institut royal des Sciences naturelles de Belgique, Sciences de la Terre, 67, 57-78.</t>
  </si>
  <si>
    <t>Kogan, I., &amp; Romano, C. (2016). Redescription of Saurichthys madagascariensis Piveteau, 1945 (Actinopterygii, Early Triassic), with implications for the early saurichthyid morphotype. Journal of Vertebrate Paleontology, 36(4), e1151886.</t>
  </si>
  <si>
    <t>Daeschler, E. B. (2000). An early actinopterygian fish from the Catskill formation (Late Devonian, Famennian) in Pennsylvania, USA. PROCEEDINGS-ACADEMY OF NATURAL SCIENCES OF PHILADELPHIA, 150, 181-192.</t>
  </si>
  <si>
    <r>
      <rPr>
        <i/>
        <sz val="11"/>
        <rFont val="Calibri"/>
        <family val="2"/>
        <scheme val="minor"/>
      </rPr>
      <t>Polypterus</t>
    </r>
    <r>
      <rPr>
        <sz val="11"/>
        <rFont val="Calibri"/>
        <family val="2"/>
        <scheme val="minor"/>
      </rPr>
      <t xml:space="preserve"> sp.</t>
    </r>
  </si>
  <si>
    <t>Upper Bartonian</t>
  </si>
  <si>
    <t>Otero, O., Pinton, A., Cappetta, H., Adnet, S., Valentin, X., Salem, M., &amp; Jaeger, J. J. (2015). A fish assemblage from the Middle Eocene from Libya (Dur At-Talah) and the earliest record of modern African fish genera. PLoS One, 10(12), e0144358.</t>
  </si>
  <si>
    <t>Beishanichthys brevicaudalis</t>
  </si>
  <si>
    <t>Xu, G. H., &amp; Gao, K. Q. (2011). A new scanilepiform from the Lower Triassic of northern Gansu Province, China, and phylogenetic relationships of non-teleostean Actinopterygii. Zoological Journal of the Linnean Society, 161(3), 595-612.</t>
  </si>
  <si>
    <t>Evenkia eunotoptera</t>
  </si>
  <si>
    <t>Early Triassic</t>
  </si>
  <si>
    <t>Giles, S., Xu, G. H., Near, T. J., &amp; Friedman, M. (2017). Early members of ‘living fossil’lineage imply later origin of modern ray-finned fishes. Nature, 549(7671), 265.</t>
  </si>
  <si>
    <t>Fukangichthys longidorsalis</t>
  </si>
  <si>
    <t>Middle Triassic</t>
  </si>
  <si>
    <t>Xu, G. H., Gao, K. Q., &amp; Finarelli, J. A. (2014). A revision of the Middle Triassic scanilepiform fish Fukangichthys longidorsalis from Xinjiang, China, with comments on the phylogeny of the Actinopteri. Journal of Vertebrate Paleontology, 34(4), 747-759.</t>
  </si>
  <si>
    <t>Scanilepis dubia</t>
  </si>
  <si>
    <t>Rhaetian</t>
  </si>
  <si>
    <t>Tanaocrossus kalliokoskii</t>
  </si>
  <si>
    <t>Early Norian</t>
  </si>
  <si>
    <t>Milner, A. R., Kirkland, J. I., &amp; Birthisel, T. A. (2006). The geographic distribution and biostratigraphy of Late Triassic-Early Jurassic freshwater fish faunas of the southwestern United States. New Mexico Museum of Natural History and Science Bulletin, 37, 522-529.</t>
  </si>
  <si>
    <t>Protopsephurus liui</t>
  </si>
  <si>
    <t>Barremian/Aptian</t>
  </si>
  <si>
    <t>Hu, L., Zhao, T., &amp; Pan, Y. (2020). Spinicaudatans from the Yixian Formation (Lower Cretaceous) and the Daohugou Beds (Jurassic) of Western Liaoning, China. Cretaceous Research, 105, 104073.</t>
  </si>
  <si>
    <t>Chondrosteus acipenseroides</t>
  </si>
  <si>
    <t>Hettangian/Sinemurian</t>
  </si>
  <si>
    <t>Hilton, E. J., &amp; Forey, P. L. (2009). Redescription of† Chondrosteus acipenseroides Egerton, 1858 (Acipenseriformes,† Chondrosteidae) from the Lower Lias of Lyme Regis (Dorset, England), with comments on the early evolution of sturgeons and paddlefishes. Journal of Systematic Palaeontology, 7(4), 427-453.</t>
  </si>
  <si>
    <t>Peipiaosteus pani</t>
  </si>
  <si>
    <t>Zhou, Z., &amp; Wang, Y. (2010). Vertebrate diversity of the Jehol Biota as compared with other lagerstätten. Science China Earth Sciences, 53(12), 1894-1907.</t>
  </si>
  <si>
    <t>Platysomus superbus</t>
  </si>
  <si>
    <t xml:space="preserve">Arduafrons prominoris </t>
  </si>
  <si>
    <t>Late Kimmeridgian - Early Tithonian</t>
  </si>
  <si>
    <t>Ebert, M., &amp; Kölbl-Ebert, M. (2018) Neues zur Systematik der Oberjurassischen Fische der Neo-Tethys. Archaeopteryx, v. 35, 18–26</t>
  </si>
  <si>
    <t xml:space="preserve">Bobosatrania groenlandica </t>
  </si>
  <si>
    <t>Changhsingian</t>
  </si>
  <si>
    <t>Mettam, C., Zerkle, A. L., Claire, M. W., Izon, G., Junium, C. J., &amp; Twitchett, R. J. (2017). High-frequency fluctuations in redox conditions during the latest Permian mass extinction. Palaeogeography, Palaeoclimatology, Palaeoecology, 485, 210-223.</t>
  </si>
  <si>
    <t>Brembodus ridens</t>
  </si>
  <si>
    <t>Late Norian</t>
  </si>
  <si>
    <t>Tintori, A. (1980). Two new pycnodonts (Pisces, Actinopterygii) from the Upper Triassic of Lombardy (N. Italy). Riv. Ital. Paleont., 86, 4, 795-824.</t>
  </si>
  <si>
    <t>Dipteronotus ornatus</t>
  </si>
  <si>
    <t xml:space="preserve">Discoserra pectinodon </t>
  </si>
  <si>
    <t>Grogan, E. D., &amp; Lund, R. (2015). Two new Actinopterygii (Vertebrata, Osteichthyes) with cosmine from the Bear Gulch Limestone (Heath Fm., Serpukhovian, Mississippian) of Montana USA. Proceedings of the Academy of Natural Sciences of Philadelphia, 164(1), 111-132.</t>
  </si>
  <si>
    <t xml:space="preserve">Ebenaqua ritchei </t>
  </si>
  <si>
    <t>Nicoll, R., McKellar, J., Ayaz, S. A., Laurie, J. R., Esterle, J., Crowley, J., ... &amp; Bodorkos, S. (2015, October). CA-IDTIMS dating of tuffs, calibration of palynostratigraphy and stratigraphy of the Bowen and Galilee basins. In Bowen Basin Symposium (pp. 211-218).</t>
  </si>
  <si>
    <t xml:space="preserve">Eomesodon liassicus </t>
  </si>
  <si>
    <t>Hettangian</t>
  </si>
  <si>
    <t>Delsate, D., Duffin, C., &amp; Weis, R. (2002). A new microvertebrate fauna from the Middle Hettangian (Early Jurassic) of Fontenoille (Province of Luxembourg, south Belgium). Memoirs of the Geological Surevy of Belgium, No. 48.</t>
  </si>
  <si>
    <t>Gibbodon cenensis</t>
  </si>
  <si>
    <t>Luganoia lepidosteoides</t>
  </si>
  <si>
    <t>Mesturus verrucosus</t>
  </si>
  <si>
    <t>Early Tithonian</t>
  </si>
  <si>
    <t>Poyato-Ariza, F. J., &amp; Wenz, S. (2002). A new insight into pycnodontiform fishes. Geodiversitas, 24(1), 139-248.</t>
  </si>
  <si>
    <t>Peltopleurus lissocephalus</t>
  </si>
  <si>
    <t xml:space="preserve">Venusichthys comptus </t>
  </si>
  <si>
    <t>Sun, Z., Jiang, D., Ji, C., &amp; Hao, W. (2016). Integrated biochronology for Triassic marine vertebrate faunas of Guizhou Province, South China. Journal of Asian Earth Sciences, 118, 101-110.</t>
  </si>
  <si>
    <t>Anaethalion zapporum</t>
  </si>
  <si>
    <t>Late Kimmeridgian</t>
  </si>
  <si>
    <t>Benton, M. J., Donoghue, P. C., Asher, R. J., Friedman, M., Near, T. J., &amp; Vinther, J. (2015). Constraints on the timescale of animal evolutionary history. Palaeontol. Electron, 18(1), 1-106.</t>
  </si>
  <si>
    <t>Ankylophorus</t>
  </si>
  <si>
    <t>Wenz, S., Bernier, P., Barale, G., Bourseau, J. P., Buffetaut, E., Gaillard, C., &amp; Gall, J. C. (1994). L'ichthyofaune des calcaires lithographiques du Kimméridgien supérieur de Cerin (Ain, France). Geobios, 27, 61-70.</t>
  </si>
  <si>
    <t>Annaichthys</t>
  </si>
  <si>
    <t>Norian</t>
  </si>
  <si>
    <t>Ascalabos</t>
  </si>
  <si>
    <t>Aspidorhynchus</t>
  </si>
  <si>
    <t>E. Bathonian</t>
  </si>
  <si>
    <t>Atacamichthys greeni</t>
  </si>
  <si>
    <t>Sierra de Varas, Cordillera de Domeyko, northern Chile</t>
  </si>
  <si>
    <t>El Profeta Formation</t>
  </si>
  <si>
    <t>Oxfordian</t>
  </si>
  <si>
    <t>Arratia, G., Schultze, H. P., Gouiric-Cavalli, S., &amp; Quezada-Romegialli, C. (2021). The intriguing† Atacamichthys fish from the Middle Jurassic of Chile–an amiiform or a teleosteomorph?.</t>
  </si>
  <si>
    <t>Belonostomus</t>
  </si>
  <si>
    <t>Domeykos</t>
  </si>
  <si>
    <t>López-Arbarello, A., Rauhut, O. W., &amp; Moser, K. (2008). Jurassic fishes of Gondwana. Revista de la Asociación Geológica Argentina, 63(4), 586-612.</t>
  </si>
  <si>
    <t>Dorsetichthys bechei</t>
  </si>
  <si>
    <t>Ebertichthys</t>
  </si>
  <si>
    <t>Late Kimmerdigian - Early Tithonian</t>
  </si>
  <si>
    <t>Ebert, M., Kölbl-Ebert, M., &amp; Lane, J. A. (2015). Fauna and predator-prey relationships of Ettling, an actinopterygian fish-dominated Konservat-Lagerstätte from the Late Jurassic of Southern Germany. PLoS One, 10(1), e0116140.</t>
  </si>
  <si>
    <t>Eurycormus</t>
  </si>
  <si>
    <t>Hypsocormus</t>
  </si>
  <si>
    <t>Arratia, G., &amp; Schultze, H. P. (2013). Outstanding features of a new Late Jurassic pachycormiform fish from the Kimmeridgian of Brunn, Germany and comments on current understanding of pachycormiforms. Mesozoic Fishes, 5, 87-120.</t>
  </si>
  <si>
    <t>Ichthyokentema</t>
  </si>
  <si>
    <t>Late Tithonian</t>
  </si>
  <si>
    <t>Hunt, C. O. (2004). Palynostratigraphy of the classic Portland and Purbeck sequences of Dorset, southern England, and the correlation of Jurassic-Cretaceous boundary beds in the Tethyan and Boreal realms. Geological Society, London, Special Publications, 230(1), 175-186.</t>
  </si>
  <si>
    <t>Lehmanophorus</t>
  </si>
  <si>
    <t>Leptolepis coryphaenoides</t>
  </si>
  <si>
    <t>Early Toarcian</t>
  </si>
  <si>
    <t>Stumpf, S. (2017). A Synoptic Review of the Vertebrate Fauna from the" Green Series"(Toarcian) of Northeastern Germany with Descriptions of New Taxa: A Contribution to the Knowledge of Early Jurassic Vertebrate Palaeobiodiversity Patterns (Doctoral dissertation, Mathematisch-Naturwissenschaftliche Fakultät der Ernst-Moritz-Arndt-Universität Greifswald).</t>
  </si>
  <si>
    <t>Luisichthys</t>
  </si>
  <si>
    <t>Iturralde-Vinent, M., &amp;  Ceballos Izquierdo, Y. (2015). Catalogue of Late Jurassic Vertebrate (pisces, reptilian) Specimens from Western Cuba. Paleontología Mexicana, 3 (65): 24-39 (versión impresa), 4: 24-39 (versión electrónica)</t>
  </si>
  <si>
    <t>Orthocormus</t>
  </si>
  <si>
    <t>Pachycormus</t>
  </si>
  <si>
    <t>Parapholidophorus</t>
  </si>
  <si>
    <t>Ladinian</t>
  </si>
  <si>
    <t>Pholidophoretes</t>
  </si>
  <si>
    <t>Carnian</t>
  </si>
  <si>
    <t>Griffith, J. (1977). The Upper Triassic fishes from Polzberg bei Lunz, Austria. Zoological Journal of the Linnean society, 60(1), 1-93.</t>
  </si>
  <si>
    <t>Prohalecites</t>
  </si>
  <si>
    <t>Late Ladinian</t>
  </si>
  <si>
    <r>
      <t xml:space="preserve">Tintori, A. (1990). The actinopterygian fish </t>
    </r>
    <r>
      <rPr>
        <i/>
        <sz val="11"/>
        <color theme="1"/>
        <rFont val="Calibri"/>
        <family val="2"/>
        <scheme val="minor"/>
      </rPr>
      <t>Prohalecites</t>
    </r>
    <r>
      <rPr>
        <sz val="11"/>
        <color theme="1"/>
        <rFont val="Calibri"/>
        <family val="2"/>
        <scheme val="minor"/>
      </rPr>
      <t xml:space="preserve"> from the Triassic of Northern Italy. Palaeontology, 33(1), 155-174.</t>
    </r>
  </si>
  <si>
    <t>Protoclupea</t>
  </si>
  <si>
    <t>Siemensichthys macrocephalus</t>
  </si>
  <si>
    <r>
      <t>Brunn</t>
    </r>
    <r>
      <rPr>
        <sz val="11"/>
        <color theme="1"/>
        <rFont val="Calibri"/>
        <family val="2"/>
      </rPr>
      <t xml:space="preserve">: </t>
    </r>
    <r>
      <rPr>
        <sz val="11"/>
        <color theme="1"/>
        <rFont val="Calibri"/>
        <family val="2"/>
        <scheme val="minor"/>
      </rPr>
      <t>Rauhut, O. W., López-Arbarello, A., Röper, M., &amp; Rothgaenger, M. (2017). Vertebrate fossils from the Kimmeridgian of Brunn: the oldest fauna from the Solnhofen Archipelago (Late Jurassic, Bavaria, Germany). Zitteliana, 305-329.
Solnhofen</t>
    </r>
    <r>
      <rPr>
        <sz val="11"/>
        <color theme="1"/>
        <rFont val="Calibri"/>
        <family val="2"/>
      </rPr>
      <t xml:space="preserve">: </t>
    </r>
    <r>
      <rPr>
        <sz val="11"/>
        <color theme="1"/>
        <rFont val="Calibri"/>
        <family val="2"/>
        <scheme val="minor"/>
      </rPr>
      <t>Keupp, H., Koch, R., Schweigert, G., &amp; Viohl, G. (2007). Geological history of the Southern Franconian Alb–the area of the Solnhofen Lithographic Limestone. Neues Jahrbuch für Geologie und Paläontologie-Abhandlungen, 245(1), 3-21.</t>
    </r>
  </si>
  <si>
    <t>Siemensichthys siemensis</t>
  </si>
  <si>
    <t>Tharsis dubius</t>
  </si>
  <si>
    <t>Rauhut, O. W., López-Arbarello, A., Röper, M., &amp; Rothgaenger, M. (2017). Vertebrate fossils from the Kimmeridgian of Brunn: the oldest fauna from the Solnhofen Archipelago (Late Jurassic, Bavaria, Germany). Zitteliana, 305-329.</t>
  </si>
  <si>
    <t>Tharsis elleri</t>
  </si>
  <si>
    <t>Arratia, G., Schultze, H. P., &amp; Tischlinger, H. (2019). On a remarkable new species of Tharsis, a Late Jurassic teleostean fish from southern Germany: its morphology and phylogenetic relationships. Fossil Record, 22(1).</t>
  </si>
  <si>
    <t>Varasichthys</t>
  </si>
  <si>
    <t>Arratia, G. (1985). Peces del Jurásico de Chile y Argentina. Ameghiniana, 21(2-4), 205-210.</t>
  </si>
  <si>
    <t>Vinctifer</t>
  </si>
  <si>
    <t>Induan</t>
  </si>
  <si>
    <t>Watsonulus eugnathoides</t>
  </si>
  <si>
    <t>Aetholepis mirabilis</t>
  </si>
  <si>
    <t>Near Gulgong, NSW, Australia</t>
  </si>
  <si>
    <t>Talbragar fish bed</t>
  </si>
  <si>
    <t>Tithonian</t>
  </si>
  <si>
    <t>Bean, L. B. (2021). The morphological revisions of freshwater fishes from Late Jurassic–Early Cretaceous sites in Australia and other Gondwanan continents leads to new phylogenetic hypotheses of relationships among stem teleosts. Ph.D Thesis, The Australian National University.</t>
  </si>
  <si>
    <t>Dandya ovalis</t>
  </si>
  <si>
    <t>Dapedium caelatum</t>
  </si>
  <si>
    <t>Dapedium noricum</t>
  </si>
  <si>
    <t>Castiello, M., Renesto, S., &amp; Bennett, S. C. (2016). The role of the forelimb in prey capture in the Late Triassic reptile Megalancosaurus (Diapsida, Drepanosauromorpha). Historical Biology, 28(8), 1090-1100.</t>
  </si>
  <si>
    <t>Dapedium pholidotum</t>
  </si>
  <si>
    <t>Thies, D., &amp; Waschkewitz, J. (2016). Redescription of Dapedium pholidotum (Agassiz, 1832)(Actinopterygii, Neopterygii) from the Lower Jurassic Posidonia Shale, with comments on the phylogenetic position of Dapedium Leach, 1822. Journal of Systematic Palaeontology, 14(4), 339-364.</t>
  </si>
  <si>
    <t>Dapedium punctatum</t>
  </si>
  <si>
    <t>Dapedium stollorum</t>
  </si>
  <si>
    <t>Hemicalypterus weiri</t>
  </si>
  <si>
    <t>Martz, J. W., Kirkland, J. I., Milner, A. R., Parker, W. G., &amp; Santucci, V. L. (2017). Upper Triassic lithostratigraphy, depositional systems, and vertebrate paleontology across southern Utah. Geology of the Intermountain West, 4, 99-180.</t>
  </si>
  <si>
    <t>Heterostrophus phillipsi</t>
  </si>
  <si>
    <t>Maxwell, E. E., &amp; López-Arbarello, A. (2018). A new species of the deep-bodied actinopterygian Dapedium from the Middle Jurassic (Aalenian) of southwestern Germany. PeerJ, 6, e5033.</t>
  </si>
  <si>
    <t>Hulettia americana</t>
  </si>
  <si>
    <t>Paradapedium egertoni</t>
  </si>
  <si>
    <t>Sargodon tomicus</t>
  </si>
  <si>
    <t>Scopulipiscis saxciput</t>
  </si>
  <si>
    <t>Latimer, A. E., &amp; Giles, S. (2018). A giant dapediid from the Late Triassic of Switzerland and insights into neopterygian phylogeny. Royal Society open science, 5(8), 180497.</t>
  </si>
  <si>
    <t>Tetragonolepis oldhami</t>
  </si>
  <si>
    <t>Bandyopadhyay, S., Gillette, D. D., Ray, S., &amp; Sengupta, D. P. (2010). Osteology of Barapasaurus tagorei (Dinosauria: Sauropoda) from the early Jurassic of India. Palaeontology, 53(3), 533-569.</t>
  </si>
  <si>
    <t>Tetragonolepis semicincta</t>
  </si>
  <si>
    <t>Thies, D. (1991). The osteology of the bony fish Tetragonolepis semicincta BRONN 1830 (Actinopterygii,† Semionotiformes) from the Early Jurassic (Lower Toarcian) of Germany. Geologica et Palaeontologica, 25(5), 251-297.</t>
  </si>
  <si>
    <t>Achoania jarvikii</t>
  </si>
  <si>
    <t>L. Lochkovian</t>
  </si>
  <si>
    <t>Zhu, M., Yu, X., &amp; Ahlberg, P. E. (2001). A primitive sarcopterygian fish with an eyestalk. Nature, 410(6824), 81-84.</t>
  </si>
  <si>
    <t xml:space="preserve">Psarolepis romeri </t>
  </si>
  <si>
    <t>Qu, Q., Zhu, M., &amp; Wang, W. (2013). Scales and dermal skeletal histology of an early bony fish Psarolepis romeri and their bearing on the evolution of rhombic scales and hard tissues. PloS one, 8(4), e61485.</t>
  </si>
  <si>
    <t>Ptyctolepis brachynotus</t>
  </si>
  <si>
    <t>L. Pragian</t>
  </si>
  <si>
    <t>Lu, J., Giles, S., Friedman, M., &amp; Zhu, M. (2017). A new stem sarcopterygian illuminates patterns of character evolution in early bony fishes. Nature Communications, 8(1), 1932.</t>
  </si>
  <si>
    <t xml:space="preserve">Sparalepis tingi </t>
  </si>
  <si>
    <t>Wenjin, Z., Min, Z., Zhikun, G., Zhaohui, P., Xindong, C., &amp; Jiachen, C. (2018). A review of Silurian fishes from north-western Hunan, Chinaand related biostratigraphy. Acta Geologica Polonica, 475-486.</t>
  </si>
  <si>
    <t>Allenypterus</t>
  </si>
  <si>
    <t>Friedman, M., &amp; Coates, M. I. (2005). A newly recognized fossil coelacanth highlights the early morphological diversification of the clade. Proceedings of the Royal Society B: Biological Sciences, 273(1583), 245-250.</t>
  </si>
  <si>
    <t>Atacamaia solitaria</t>
  </si>
  <si>
    <t>M. - U. Sinemurian</t>
  </si>
  <si>
    <t>Arratia, G., &amp; Schultze, H. P. (2015). A new fossil actinistian from the Early Jurassic of Chile and its bearing on the phylogeny of Actinistia. Journal of Vertebrate Paleontology, 35(5), e983524.</t>
  </si>
  <si>
    <t>Axelia</t>
  </si>
  <si>
    <t>Axelrodichthys araripensis</t>
  </si>
  <si>
    <t>Aptian</t>
  </si>
  <si>
    <t>Barling, N., Martill, D. M., &amp; Heads, S. W. (2020). A geochemical model for the preservation of insects in the Crato Formation (Lower Cretaceous) of Brazil. Cretaceous Research, 116, 104608.</t>
  </si>
  <si>
    <t>Caridosuctor</t>
  </si>
  <si>
    <t>Lund, R., &amp; Poplin, C. (1999). Fish diversity of the Bear Gulch Limestone, Namurian, Lower Carboniferous of Montana, USA. Geobios, 32(2), 285-295.</t>
  </si>
  <si>
    <t>Chinlea</t>
  </si>
  <si>
    <t>Coccoderma</t>
  </si>
  <si>
    <t>L Kimmeridgian</t>
  </si>
  <si>
    <t>Coelacanthus</t>
  </si>
  <si>
    <t>Diplocercides</t>
  </si>
  <si>
    <t>Givetian–Frasnian</t>
  </si>
  <si>
    <t>Johanson, Z., Long, J. A., Talent, J. A., Janvier, P., &amp; Warren, J. W. (2006). Oldest coelacanth, from the Early Devonian of Australia. Biology Letters, 2(3), 443-446.</t>
  </si>
  <si>
    <t>Diplurus</t>
  </si>
  <si>
    <t>Dobrogeria</t>
  </si>
  <si>
    <t>L Olenekian</t>
  </si>
  <si>
    <t>Cavin, L., &amp; Grădinaru, E. (2014). Dobrogeria aegyssensis, a new early Spathian (Early Triassic) coelacanth from North Dobrogea (Romania). Acta Geologica Polonica, 64(2), 161-187.</t>
  </si>
  <si>
    <t>Foreyia</t>
  </si>
  <si>
    <t>Early Ladinian</t>
  </si>
  <si>
    <t>Cavin, L., Mennecart, B., Obrist, C., Costeur, L., &amp; Furrer, H. (2017). Heterochronic evolution explains novel body shape in a Triassic coelacanth from Switzerland. Scientific reports, 7(1), 13695.</t>
  </si>
  <si>
    <t>Garnbergia</t>
  </si>
  <si>
    <t>Gavinia syntrips</t>
  </si>
  <si>
    <t>Guizhoucoelacanthus</t>
  </si>
  <si>
    <t>Hadronector</t>
  </si>
  <si>
    <t>Lund, R., &amp; Lund, W. (1984). New genera and species of coelacanths from the Bear Gulch Limestone (Lower Carboniferous) of Montana (USA). Geobios, 17(2), 237-244.</t>
  </si>
  <si>
    <t>Heptanema</t>
  </si>
  <si>
    <t>Renesto, S., &amp; Stockar, R. (2018). First record of a coelacanth fish from the Middle Triassic Meride Limestone of Monte San Giorgio (Canton Ticino, Switzerland). Rivista Italiana di Paleontologia e Stratigrafia, 124, 639-653.</t>
  </si>
  <si>
    <t>Holophagus</t>
  </si>
  <si>
    <t>Holopterygius</t>
  </si>
  <si>
    <t>Latimeria</t>
  </si>
  <si>
    <t>Laugia</t>
  </si>
  <si>
    <t>Libys</t>
  </si>
  <si>
    <t>Cloutier, R., &amp; Forey, P. L. (1991). Diversity of extinct and living actinistian fishes (Sarcopterygii). In The biology of Latimeria chalumnae and evolution of coelacanths (pp. 59-74). Springer, Dordrecht.</t>
  </si>
  <si>
    <t>Lochmocercus</t>
  </si>
  <si>
    <t>Lualabaea</t>
  </si>
  <si>
    <t>Kimm - Barr</t>
  </si>
  <si>
    <t>Caillaud, A., Blanpied, C., &amp; Delvaux, D. (2017). The Upper Jurassic Stanleyville Group of the eastern Congo Basin: An example of perennial lacustrine system. Journal of African Earth Sciences, 132, 80-98.</t>
  </si>
  <si>
    <t>Luopingcoelacanthus</t>
  </si>
  <si>
    <t>M – L Anisian</t>
  </si>
  <si>
    <t>Wen, W., Zhang, Q. Y., Hu, S. X., Benton, M. J., Zhou, C. Y., Tao, X., ... &amp; Chen, Z. Q. (2013). Coelacanths from the Middle Triassic Luoping Biota, Yunnan, South China, with the earliest evidence of ovoviviparity. Acta Palaeontologica Polonica, 58(1), 175-194.</t>
  </si>
  <si>
    <t>Marcopoma</t>
  </si>
  <si>
    <t>Lambers, P. H. (1996). A redescription of the coelacanth Macropoma willemoesii VETTER from the lithographic limestone of Solnhofen (Upper Jurassic, Bavaria). Mesozoic Fishes—Systematics and Paleoecology, 395-407.</t>
  </si>
  <si>
    <t>Mawsonia gigas</t>
  </si>
  <si>
    <t>Batista, T. A., Bantim, R. A. M., de Lima, F. J., dos Santos Filho, E. B., &amp; Saraiva, A. Á. F. (2019). New data on the coelacanth fish-fauna (Mawsoniidae) from the Late Jurassic and Early Cretaceous of Araripe Basin, Brazil. Journal of South American Earth Sciences, 95, 102280.</t>
  </si>
  <si>
    <t>Megalocoelacanthus</t>
  </si>
  <si>
    <t>L Santonian - E Campanian</t>
  </si>
  <si>
    <t>Schwimmer, D. R., Stewart, J. D., &amp; Williams, G. D. (1994). Giant fossil coelacanths of the Late Cretaceous in the eastern United States. Geology, 22(6), 503-506.</t>
  </si>
  <si>
    <t>Miguashaia</t>
  </si>
  <si>
    <t>L Givetian</t>
  </si>
  <si>
    <t>Forey, P. L., Ahlberg, P. E., Lukševičs, E., &amp; Zupinš, I. (2000). A new coelacanth from the Middle Devonian of Latvia. Journal of Vertebrate Paleontology, 20(2), 243-252.</t>
  </si>
  <si>
    <t>Parnaibaia</t>
  </si>
  <si>
    <t>L Jurassic</t>
  </si>
  <si>
    <t>Piveteauia</t>
  </si>
  <si>
    <t>Polyosteorhynchus</t>
  </si>
  <si>
    <t>Rebellatrix</t>
  </si>
  <si>
    <t>Rhabdoderma</t>
  </si>
  <si>
    <t>Forey, P. L. (1981). The coelacanth Rhabdoderma in the Carboniferous of the British Isles. Palaeontology, 24(1), 203-229.</t>
  </si>
  <si>
    <t>Sassenia</t>
  </si>
  <si>
    <t>Serenichthys kowiensis</t>
  </si>
  <si>
    <t>Gess, R. W., &amp; Coates, M. I. (2015). Fossil juvenile coelacanths from the Devonian of South Africa shed light on the order of character acquisition in actinistians. Zoological Journal of the Linnean Society, 175(2), 360-383.</t>
  </si>
  <si>
    <t>Spermatodus</t>
  </si>
  <si>
    <t>Artinskian</t>
  </si>
  <si>
    <t>Styloichthys changae</t>
  </si>
  <si>
    <t>Qujing, East Yunnan, China</t>
  </si>
  <si>
    <t>Xitun Formation</t>
  </si>
  <si>
    <t>Zhu, M., &amp; Yu, X. (2002). A primitive fish close to the common ancestor of tetrapods and lungfish. Nature, 418(6899), 767-770.</t>
  </si>
  <si>
    <t>Friedman, M. (2007). Styloichthys as the oldest coelacanth: implications for early osteichthyan interrelationships. Journal of Systematic Palaeontology, 5(3), 289-343.</t>
  </si>
  <si>
    <t>Swenzia</t>
  </si>
  <si>
    <t>Late Oxfordian</t>
  </si>
  <si>
    <t>Clément, G. (2006). Swenzia, n. nov., a replacement name for the preoccupied coelacanth genus Wenzia Clément, 2005. Journal of Vertebrate Paleontology, 26(2), 461-461.</t>
  </si>
  <si>
    <t>Ticinepomis</t>
  </si>
  <si>
    <t>Trachymetopon</t>
  </si>
  <si>
    <t>Sinemurian</t>
  </si>
  <si>
    <t>Dutel, H., Herbin, M., &amp; Clément, G. (2015). First occurrence of a mawsoniid coelacanth in the Early Jurassic of Europe. Journal of Vertebrate Paleontology, 35(3), e929581.</t>
  </si>
  <si>
    <t>Undina</t>
  </si>
  <si>
    <t>Whiteia</t>
  </si>
  <si>
    <t>Wimania</t>
  </si>
  <si>
    <t>Yunnancoelacanthus</t>
  </si>
  <si>
    <t>Adelargo schultzei</t>
  </si>
  <si>
    <t>Late Famennian</t>
  </si>
  <si>
    <t>Johanson, Z., &amp; Ritchie, A. (2000). A new Late Famennian lungfish from New South Wales, Australia, and its bearing on Australian-Asian terrane relations. Alcheringa, 24(2), 99-118.</t>
  </si>
  <si>
    <t>Adololopas moyasmithae</t>
  </si>
  <si>
    <t>Amadeodipterus kencampbelli</t>
  </si>
  <si>
    <t>Emsian-Eifelian</t>
  </si>
  <si>
    <t>Young, G. C., &amp; Schultze, H. P. (2005). New osteichthyans (bony fishes) from the Devonian of Central Australia. Fossil Record, 8(1), 13-35.</t>
  </si>
  <si>
    <t>Andreyevichthys epitomus</t>
  </si>
  <si>
    <t>Krupina, N. (1992). Some data on the ontogeny of Devonian dipnoans. In "Fossil fishes as living animals" Ed. E. Kurik, Academia, v. 1, Tallinn, 1992. p. 215-222.</t>
  </si>
  <si>
    <t>Archaeonectes pertusus</t>
  </si>
  <si>
    <t>Late Devonian</t>
  </si>
  <si>
    <t>Meyer, H. V. (1859). Archaeonectes pertusus aus dem Ober-Devon der Eifel. Palaeontographica (1846-1933), 12-13.</t>
  </si>
  <si>
    <t>Asthenorhynchus meemannae</t>
  </si>
  <si>
    <t>Pridmore, P. A., Campbell, K. S. W., &amp; Barwick, R. E. (1994). Morphology and phylogenetic position of the holodipteran dipnoans of the Upper Devonian Gogo Formation of northwestern Australia. Philosophical Transactions of the Royal Society of London. Series B: Biological Sciences, 344(1308), 105-164.</t>
  </si>
  <si>
    <t>Barwickia downunda</t>
  </si>
  <si>
    <t>Chirodipterus australis</t>
  </si>
  <si>
    <t>Henderson, S. A., &amp; Challands, T. J. (2018). The cranial endocast of the Upper Devonian dipnoan ‘Chirodipterus’ australis. PeerJ, 6, e5148.</t>
  </si>
  <si>
    <t>Chirodipterus liangchengi</t>
  </si>
  <si>
    <t>ZHU, M., WANG, N. Z., &amp; WANG, J. Q. Devonian macro-and microvertebrate assemblages. Cour. Forsch.-Inst. Senckenberg, 223, 361-372.</t>
  </si>
  <si>
    <t>Chirodipterus onawwayensis</t>
  </si>
  <si>
    <t>Bose, R., Schneider, C. L., Leighton, L. R., &amp; Polly, P. D. (2011). Influence of atrypid morphological shape on Devonian episkeletobiont assemblages from the lower Genshaw formation of the Traverse Group of Michigan: a geometric morphometric approach. Palaeogeography, Palaeoclimatology, Palaeoecology, 310(3-4), 427-441.</t>
  </si>
  <si>
    <t>Chirodipterus wildungensis</t>
  </si>
  <si>
    <t>Sandberg, C. A., Morrow, J. R., &amp; Ziegler, W. (2002). Late Devonian sea-level changes, catastrophic events, and mass extinctions. Special papers-geological society of america, 473-488.</t>
  </si>
  <si>
    <t>Conchopoma gadiforme</t>
  </si>
  <si>
    <t>Asselian-Sakmarian</t>
  </si>
  <si>
    <t>Königer, S., Lorenz, V., Stollhofen, H., &amp; Armstrong, R. A. (2002). Origin, age and stratigraphic significance of distal fallout ash tuffs from the Carboniferous–Permian continental Saar–Nahe Basin (SW Germany). International Journal of Earth Sciences, 91(2), 341-356.</t>
  </si>
  <si>
    <t>Ctenodus</t>
  </si>
  <si>
    <t>Tournaisian</t>
  </si>
  <si>
    <t>Sharp, E. L., &amp; Clack, J. A. (2013). A review of the Carboniferous lungfish genus Ctenodus Agassiz, 1838 from the United Kingdom, with new data from an articulated specimen of Ctenodus interruptus Barkas, 1869. Earth and Environmental Science Transactions of the Royal Society of Edinburgh, 104(2), 169-204.</t>
  </si>
  <si>
    <t>Diabolepis</t>
  </si>
  <si>
    <t>Dipnorhynchus cathlesae</t>
  </si>
  <si>
    <t>Late Emsian</t>
  </si>
  <si>
    <t>Campbell, K. S. W., &amp; Barwick, R. E. (1999). A New Species of the Devonian Lungfish Dipnorhynchus from Wee Jasper, New South Wales. Australian Museum.</t>
  </si>
  <si>
    <t>Dipnorhynchus kiandrensis</t>
  </si>
  <si>
    <t>Cheng, H. (1989). On the tubuli in Devonian lungfishes. Alcheringa, 13(2), 153-166.</t>
  </si>
  <si>
    <t>Dipnorhynchus kurikae</t>
  </si>
  <si>
    <t>Percival, I. G., &amp; Zhen, Y. Y. (2017, June). Precis of palaeozoic palaeontology in the southern tablelands region of New South Wales. In Proceedings of the Linnean Society of New South Wales (Vol. 139).</t>
  </si>
  <si>
    <t>Dipnorhynchus sussmilchi</t>
  </si>
  <si>
    <t>Clement, A. M., Challands, T. J., Long, J. A., &amp; Ahlberg, P. E. (2016). The cranial endocast of Dipnorhynchus sussmilchi (Sarcopterygii: Dipnoi) and the interrelationships of stem-group lungfishes. PeerJ, 4, e2539.</t>
  </si>
  <si>
    <t>Dipterus valenciennesi</t>
  </si>
  <si>
    <t>Newman, M. J., &amp; Den Blaauwen, J. L. (2007). A new dipnoan fish from the Middle Devonian (Eifelian) of Scotland. Palaeontology, 50(6), 1403-1419.</t>
  </si>
  <si>
    <t>Durialepis</t>
  </si>
  <si>
    <t>Mondéjar‐Fernández, J., Friedman, M., &amp; Giles, S. (2021). Redescription of the cranial skeleton of the Early Devonian (Emsian) sarcopterygian Durialepis edentatus Otto (Dipnomorpha, Porolepiformes). Papers in Palaeontology, 7(2), 789-806.</t>
  </si>
  <si>
    <t>Eoctenodus microsoma</t>
  </si>
  <si>
    <t>Long, J. A. (1987). A redescription of the lungfish Eoctenodus Hills 1929, with reassessment of other Australian records of the genus Dipterus, Sedgwick and Murchison 1828. Records of the Western Australian Museum, 13(2), 297-314.</t>
  </si>
  <si>
    <t>Fleurantia denticulata</t>
  </si>
  <si>
    <t>Middle Frasnian</t>
  </si>
  <si>
    <t>Byrne, H. M., Green, J. A. M., Balbus, S. A., &amp; Ahlberg, P. E. (2020). Tides: A key environmental driver of osteichthyan evolution and the fish-tetrapod transition?. Proceedings of the Royal Society A, 476(2242), 20200355.</t>
  </si>
  <si>
    <t>Glyptolepis</t>
  </si>
  <si>
    <t>Eifelian–Frasnian</t>
  </si>
  <si>
    <t>Gnathorhiza serrata</t>
  </si>
  <si>
    <t>Asselian</t>
  </si>
  <si>
    <t>Huttenlocker, A. K., Pardo, J. D., &amp; Small, B. J. (2005). An earliest Permian nonmarine vertebrate assemblage from the Eskridge Formation, Nebraska. New Mexico Museum of Natural History and Science Bulletin, 30, 133-143.</t>
  </si>
  <si>
    <t>Gogodipterus paddyensis</t>
  </si>
  <si>
    <t>Gosfordia truncata</t>
  </si>
  <si>
    <t>Griphognathus minutidens</t>
  </si>
  <si>
    <t>Early Frasnian</t>
  </si>
  <si>
    <t>Trinajstic, K., Long, J., Ivanov, A. O., &amp; Mark-Kurik, E. (2019). A new genus of ptyctodont (Placodermi) from the Late Devonian of Baltic area. Palaeontologia Electronica, 22(2), 1-19.</t>
  </si>
  <si>
    <t>Griphognathus sculpta</t>
  </si>
  <si>
    <t>Clement, A. M., Long, J. A., Tafforeau, P., &amp; Ahlberg, P. E. (2016). The dipnoan buccal pump reconstructed in 3D and implications for air breathing in Devonian lungfishes. Paleobiology, 42(2), 289-304.</t>
  </si>
  <si>
    <t>Griphognathus whitei</t>
  </si>
  <si>
    <t>Long, J. A. (2010). New holodontid lungfishes from the Upper devonian Gogo Formation of Western australia. Morphology, phylogeny and paleobiogeography of fossil fishes, 275-298.</t>
  </si>
  <si>
    <t>Grossipterus crassus</t>
  </si>
  <si>
    <t>Late Givetian</t>
  </si>
  <si>
    <t>Ahlberg, P., Lukševičs, E., &amp; Mark‐Kurik, E. (2000). A near‐tetrapod from the Baltic Middle Devonian. Palaeontology, 43(3), 533-548.</t>
  </si>
  <si>
    <t>Holodipterus elderae</t>
  </si>
  <si>
    <t>Holodipterus gogoensis</t>
  </si>
  <si>
    <t>Holoptychius</t>
  </si>
  <si>
    <t>Mondéjar-Fernández, J., &amp; Janvier, P. (2014). Further evidence for the presence of holoptychiid porolepiforms (Sarcopterygii, Dipnomorpha) from the Frasnian of Colombia. Comptes Rendus Palevol, 13(7), 587-597.</t>
  </si>
  <si>
    <t>Howidipterus donnae</t>
  </si>
  <si>
    <t>Long, J. A. (1992). Cranial anatomy of two new late Devonian lungfishes (Pisces: Dipnoi) from Mount Howitt, Victoria. Records of the Australian Museum, 44(3), 299-318.</t>
  </si>
  <si>
    <t>Ichnomylax kurnai</t>
  </si>
  <si>
    <t>Cayley, R. A., Taylor, D. H., VandenBerg, A. H. M., &amp; Moore, D. H. (2002). Proterozoic–Early Palaeozoic rocks and the Tyennan Orogeny in central Victoria: the Selwyn Block and its tectonic implications. Australian Journal of Earth Sciences, 49(2), 225-254.</t>
  </si>
  <si>
    <t>Iowadipterus halli</t>
  </si>
  <si>
    <t>Schultze, H. P. (1992). A new long-headed dipnoan (Osteichthyes) from the Middle Devonian of Iowa, USA. Journal of Vertebrate Paleontology, 12(1), 42-58.</t>
  </si>
  <si>
    <t>Jarvikia arctica</t>
  </si>
  <si>
    <t>Blom, H., Clack, J. A., Ahlberg, P. E., &amp; Friedman, M. (2007). Devonian vertebrates from East Greenland: a review of faunal composition and distribution. Geodiversitas, 29(1), 119-141.</t>
  </si>
  <si>
    <t>Jessenia concentrica</t>
  </si>
  <si>
    <t>Early Emsian</t>
  </si>
  <si>
    <t>Clément, G., Dupret, V., Goujet, D., Pernègre, V., &amp; Roy, J. C. (2006). First Devonian dipnoans (Vertebrata, Sarcopterygii) from Spitsbergen. Comptes Rendus Palevol, 5(7), 893-900.</t>
  </si>
  <si>
    <t>Laccognathus</t>
  </si>
  <si>
    <t>Newman, M. J., Burrow, C. J., &amp; den Blaauwen, J. L. (2019). The Givetian vertebrate fauna from the Fiskekløfta Member (Mimerdalen Subgroup), Svalbard. Part I. Stratigraphic and faunal review. Part II. Acanthodii. Norwegian Journal of Geology, 99(1), 1-16.</t>
  </si>
  <si>
    <t>Melanognathus canadensis</t>
  </si>
  <si>
    <t>Schultze, H. P. (2001). Melanognathus, a primitive dipnoan from the Lower Devonian of the Canadian Arctic and the interrelationships of Devonian dipnoans. Journal of Vertebrate Paleontology, 21(4), 781-794.</t>
  </si>
  <si>
    <t>Nasogaluakus chorni</t>
  </si>
  <si>
    <t>Schultze, H. P. (2000). A porolepiform rhipidistian from the Lower Devonian of the Canadian Arctic. Fossil Record, 3(1), 99-109.</t>
  </si>
  <si>
    <t>Nielsenia nordica</t>
  </si>
  <si>
    <t>Oervigia nordica</t>
  </si>
  <si>
    <t>Orlovichthys limnatis</t>
  </si>
  <si>
    <t>Krupina, N. I., Reisz, R. R., &amp; Scott, D. (2001). The skull and tooth system of Orlovichthys limnatis, a Late Devonian dipnoan from Russia. Canadian Journal of Earth Sciences, 38(9), 1301-1311.</t>
  </si>
  <si>
    <t>Palaeodaphus insignis</t>
  </si>
  <si>
    <t>Givetian-Frasnian</t>
  </si>
  <si>
    <t>Lloyd, G. T., Wang, S. C., &amp; Brusatte, S. L. (2012). Identifying heterogeneity in rates of morphological evolution: discrete character change in the evolution of lungfish (Sarcopterygii; Dipnoi). Evolution: International Journal of Organic Evolution, 66(2), 330-348.</t>
  </si>
  <si>
    <t>Pentlandia macroptera</t>
  </si>
  <si>
    <t>Jude, E., Johanson, Z., Kearsley, A., &amp; Friedman, M. (2014). Early evolution of the lungfish pectoral-fin endoskeleton: evidence from the Middle Devonian (Givetian) Pentlandia macroptera. Frontiers in Earth Science, 2, 18.</t>
  </si>
  <si>
    <t>Persephonichthys</t>
  </si>
  <si>
    <t>Phaneropleuron andersoni</t>
  </si>
  <si>
    <t>Early Famennian</t>
  </si>
  <si>
    <t>Sallan, L. C., &amp; Coates, M. I. (2010). End-Devonian extinction and a bottleneck in the early evolution of modern jawed vertebrates. Proceedings of the National Academy of Sciences, 107(22), 10131-10135.</t>
  </si>
  <si>
    <t>Porolepis</t>
  </si>
  <si>
    <t>Pragian–Emsian</t>
  </si>
  <si>
    <t>Powichthys</t>
  </si>
  <si>
    <t>Johanson, Z., Ahlberg, P. E., Jørgensen, J. M., &amp; Joss, J. (2011). Phylogeny of lungfishes. The biology of lungfishes, 43-60.</t>
  </si>
  <si>
    <t>Quebecius quebecensis</t>
  </si>
  <si>
    <t>Schultze, H. P., &amp; Arsenault, M. (1987). Quebecius quebecensis (Whiteaves), a porolepiform crossopterygian (Pisces) from the Late Devonian of Quebec, Canada. Canadian Journal of Earth Sciences, 24(12), 2351-2361.</t>
  </si>
  <si>
    <t>Sagenodus inaequalis</t>
  </si>
  <si>
    <t>Uronemus splendens</t>
  </si>
  <si>
    <t>Otoo, B. K., Clack, J. A., Smithson, T. R., Bennett, C. E., Kearsey, T. I., &amp; Coates, M. I. (2019). A fish and tetrapod fauna from Romer's Gap preserved in Scottish Tournaisian floodplain deposits. Palaeontology, 62(2), 225-253.</t>
  </si>
  <si>
    <t>Youngolepis</t>
  </si>
  <si>
    <t>Early Lochkovian</t>
  </si>
  <si>
    <t>Zhu, M., &amp; Fan, J. (1995). Youngolepis from the Xishancun Formation (Early Lochkovian) of Qujing; China. Geobios, 28, 293-299.</t>
  </si>
  <si>
    <t>Acanthostega gunnari</t>
  </si>
  <si>
    <t>Wiman Bjerg &amp; Stensiö Bjerg, Gauss Halvø, Greenland</t>
  </si>
  <si>
    <t>Britta Dal Formation,</t>
  </si>
  <si>
    <t>Jarvik, E. (1952). On the fish-like tail in the ichthyostegid stegocephalians, with descriptions of a new stegocephalian and a new crossopterygian from the Upper Devonian of East Greenland. Meddelelser om Grønland 114 (12), 1–90</t>
  </si>
  <si>
    <t>Marzola, M., Mateus, O., Milàn, J. &amp; Clemmensen, L.B. (2018). A review of Palaeozoic and Mesozoic tetrapods from Greenland. Bulletin of the Geological Society of Denmark, Vol. 66, pp. 21–46.</t>
  </si>
  <si>
    <t>Baphetes sp.</t>
  </si>
  <si>
    <t/>
  </si>
  <si>
    <t>Barameda decipiens</t>
  </si>
  <si>
    <t>Broken River, near Mansfield, Victoria, Australia</t>
  </si>
  <si>
    <t>Devil’s Plain Formation, Mansfield Group</t>
  </si>
  <si>
    <t>Garvey, J. M., Johanson, Z., &amp; Warren, A. (2005). Redescription of the pectoral fin and vertebral column of the rhizodontid fish Barameda decipiens from the Lower Carboniferous of Australia. Journal of Vertebrate Paleontology, 25(1), 8-18.</t>
  </si>
  <si>
    <t>Late Famennian - Tournaisian</t>
  </si>
  <si>
    <t>Burrow, C. J., Turner, S., &amp; Young, G. C. (2010). Middle Palaeozoic microvertebrate assemblages and biogeography of East Gondwana (Australasia, Antarctica). Palaeoworld, 19(1-2), 37-54.</t>
  </si>
  <si>
    <t>Beelarongia patrichae</t>
  </si>
  <si>
    <t>Howqua River mudstone outcrop, at the base of Mt. Howitt, Victoria, Australia</t>
  </si>
  <si>
    <t>Avon River Group</t>
  </si>
  <si>
    <t>Long, J. A. (1987). An unusual osteolepiform fish from the Late Devonian of Victoria, Australia. Palaeontology, 30(4), 839-852.</t>
  </si>
  <si>
    <t>Givetian - Frasnian</t>
  </si>
  <si>
    <t>Holland, T., Long, J., &amp; Snitting, D. (2010). New information on the enigmatic tetrapodomorph fish Marsdenichthys longioccipitus (Long, 1985). Journal of Vertebrate Paleontology, 30(1), 68-77.</t>
  </si>
  <si>
    <t>Brittagnathus minutus</t>
  </si>
  <si>
    <t>Ahlberg, P. E., &amp; Clack, J. A. (2020). The smallest known Devonian tetrapod shows unexpectedly derived features. Royal Society Open Science, 7(4), 192117.</t>
  </si>
  <si>
    <t>Canowindra grossi</t>
  </si>
  <si>
    <t>Road cutting near Canowindra, NSW, Australia</t>
  </si>
  <si>
    <t>Mandagery Sandstone</t>
  </si>
  <si>
    <t>Long, J. (1985). New Information on the Head and Shoulder Girdle of Canowindra grossi Thomson, from the Late Devonian Mandagery Sandstone, New South Wales. Records of the Australian Museum, 37(2):91-99.</t>
  </si>
  <si>
    <t>Frasnian - Famennian</t>
  </si>
  <si>
    <t>Blieck, A., Clément, G., &amp; Streel, M. (2010). The biostratigraphical distribution of earliest tetrapods (Late Devonian): a revised version with comments on biodiversification. Geological Society, London, Special Publications, 339(1), 129-138.</t>
  </si>
  <si>
    <t>Cladarosymblema narrienense</t>
  </si>
  <si>
    <t>Police Mountain Track, west of Springvale, Queensland, Australia</t>
  </si>
  <si>
    <t>Raymond Formation</t>
  </si>
  <si>
    <t>Early Carboniferous</t>
  </si>
  <si>
    <t>Fox, R. C., Campbell, K. S. W., Barwick, R. E., &amp; Long, J. A. (1995). A new osteolepiform fish from the lower Carboniferous Raymond Formation, Drummond Basin, Queensland. Memoirs of the Queensland Museum, 38(1), 97-221.</t>
  </si>
  <si>
    <t>Late Tournaisian - Early Visean</t>
  </si>
  <si>
    <t>Thulborn, T., Warren, A., Turner, S., &amp; Hamley, T. (1996). Early Carboniferous tetrapods in Australia. Nature, 381(6585), 777.</t>
  </si>
  <si>
    <t>Crassigyrinus scoticus</t>
  </si>
  <si>
    <t>Possibly Venturefair pit, Gilmerton, near Edinburgh, Scotalnd</t>
  </si>
  <si>
    <t>Gilmerton Ironstone, Lower Limestone Group</t>
  </si>
  <si>
    <t>Late Visean, P2 goniatites zone</t>
  </si>
  <si>
    <t>Panchen, A. L. (1985). On the amphibian Crassigyrinus scoticus watson from the carboniferous. Phil. Trans. R. Soc. Lond. B, 309(1140), 505-568.</t>
  </si>
  <si>
    <t>Densignathus rowei</t>
  </si>
  <si>
    <t>Red Hill in Clinton County, Pennsylvania, USA</t>
  </si>
  <si>
    <t>Duncannon Member, Catskill Formation</t>
  </si>
  <si>
    <t>Daeschler, E. B. (2000). Early tetrapod jaws from the Late Devonian of Pennsylvania, USA. Journal of Paleontology, 74(2), 301-308.</t>
  </si>
  <si>
    <t>Brezinski, D. K., Cecil, C. B., Skema, V. W., &amp; Kertis, C. A. (2009). Evidence for long-term climate change in Upper Devonian strata of the central Appalachians. Palaeogeography, Palaeoclimatology, Palaeoecology, 284(3-4), 315-325.</t>
  </si>
  <si>
    <t>Ectosteorhachis nitidus</t>
  </si>
  <si>
    <t>Valley of Little Wichita River, Baylor County, Texas, USA</t>
  </si>
  <si>
    <t>Belle Plains Formation</t>
  </si>
  <si>
    <t>Late Carboniferous</t>
  </si>
  <si>
    <t>Romer, A.S.(1937). The braincase of the Carboniferous Crossopterygian Megalichthys nitidus. Bulletin of the Museum of Comparative Zoology 82 (1):1-73</t>
  </si>
  <si>
    <t>Artinskian-Early Kungurian</t>
  </si>
  <si>
    <t>Brocklehurst, N., Reisz, R. R., Fernandez, V., &amp; Fröbisch, J. (2016). A re-description of ‘Mycterosaurus’ smithae, an Early Permian eothyridid, and its impact on the phylogeny of pelycosaurian-grade synapsids. PloS one, 11(6), e0156810.</t>
  </si>
  <si>
    <t>Elginerpeton pancheni</t>
  </si>
  <si>
    <t>Streamside exposure, Longmorn Burn, near Fogwatt village S of Elgin, Scotland</t>
  </si>
  <si>
    <t>Scat Craig Beds</t>
  </si>
  <si>
    <t>Ahlberg, P. E. (1995). Elginerpeton pancheni and the earliest tetrapod clade. Nature, 373(6513), 420.</t>
  </si>
  <si>
    <t>Elpistostege watsoni</t>
  </si>
  <si>
    <t>Shore of River Ristigouche, Miguasha, Quebec, Canada</t>
  </si>
  <si>
    <t>Escuminac Formation</t>
  </si>
  <si>
    <t>Devonian</t>
  </si>
  <si>
    <t>Westoll, T. S. (1938). Ancestry of the tetrapods. Nature, 141(3559), 127.</t>
  </si>
  <si>
    <t>Cloutier, R., Loboziak, S., Candilier, A. M., &amp; Blieck, A. (1996). Biostratigraphy of the Upper Devonian Escuminac Formation, eastern Québec, Canada: A comparative study based on miospores and fishes. Review of Palaeobotany and Palynology, 93(1-4), 191-21</t>
  </si>
  <si>
    <t>Eusthenopteron foordi</t>
  </si>
  <si>
    <t>Scaumenac Bay, Quebec, Canada</t>
  </si>
  <si>
    <t>Whiteaves, J. F. (1881). On some remarkable fossil fishes from the Devonian rocks of Scaumenac Bay, in the Province of Quebec. Journal of Natural History, 8(44), 159-162.</t>
  </si>
  <si>
    <t>Gogonasus andrewsae</t>
  </si>
  <si>
    <t>Paddys Valley, near the Laidlaw Range, about 100 km E of Fitzroy Crossing, Kimberley region, Western Australia.</t>
  </si>
  <si>
    <t>Long, J.A., Barwick, R.E. and Campbell, K.S.W. (1997). Osteology and Functional Morphology of the Osteolepiform Fish Gogonasus andrewsae Long, 1985, from the Upper Devonian Gogo Formation, Western Australia. Records of the Western Australian Museum, Suppl</t>
  </si>
  <si>
    <t>Gooloogongia loomesi</t>
  </si>
  <si>
    <t>10 km SW of Canowindra,
New South Wales, Australia</t>
  </si>
  <si>
    <t>Johanson, Z., &amp; Ahlberg, P. E. (2001). Devonian rhizodontids and tristichopterids (Sarcopterygii; Tetrapodomorpha) from East Gondwana. Earth and Environmental Science Transactions of The Royal Society of Edinburgh, 92(1), 43-74.</t>
  </si>
  <si>
    <t>Greererpeton burkemorani</t>
  </si>
  <si>
    <t>Quarry on Deckers Creek, Greer, Monongalia County, West Virginia, USA</t>
  </si>
  <si>
    <t>Bickett Shale, Bluefield Formation</t>
  </si>
  <si>
    <t>Mississippian</t>
  </si>
  <si>
    <t>Romer, A. S. (1969). A temnospondylous labyrinthodont from the Lower Carboniferous. Kirtlandia, 1969, No. 6, 1-20.</t>
  </si>
  <si>
    <t>Greb, S. F., Storrs, G. W., Garcia, W. J., &amp; Eble, C. F. (2016). Late Mississippian vertebrate palaeoecology and taphonomy, Buffalo Wallow Formation, western Kentucky, USA. Lethaia, 49(2), 199-218.</t>
  </si>
  <si>
    <t>Gyroptychius agassizi</t>
  </si>
  <si>
    <t>Cruday Quarry, Orkney, UK</t>
  </si>
  <si>
    <t>Sandwick Fish Bed</t>
  </si>
  <si>
    <t>"Old Red Sandstone"</t>
  </si>
  <si>
    <t>Traill, T.S. (1841). Notice of the fossil fishes found in the Old Red-Sandstone formation of Orkney, particularly of an undescribed species, Diplopterus Agassis. Transactions of the Royal Society of Edinburgh, 15, 89-92.</t>
  </si>
  <si>
    <t>Andrews, S. D., &amp; Hartley, A. J. (2015). The response of lake margin sedimentary systems to climatically driven lake level fluctuations: Middle Devonian, Orcadian Basin, Scotland. Sedimentology, 62(6), 1693-1716.</t>
  </si>
  <si>
    <t>Hongyu chowi</t>
  </si>
  <si>
    <t>Fammenian</t>
  </si>
  <si>
    <t>Long, J. A., Clement, A. M., &amp; Choo, B. (2018). New insights into the origins and radiation of the mid-Palaeozoic Gondwanan stem tetrapods. Earth and Environmental Science Transactions of The Royal Society of Edinburgh, 1-17.</t>
  </si>
  <si>
    <t>Ichthyostega sp.</t>
  </si>
  <si>
    <t>East Plateau at the north side of Celsius Bjerg, Ymer Ø, Greenland</t>
  </si>
  <si>
    <t>Aina Dal Formation and Britta Dal Formation</t>
  </si>
  <si>
    <t>Säve-Söderbergh, G. (1932). Preliminary Note on Devonian Stegocephalians from East Greenland. Meddelelser om Grønland, Bd. 94, Nr. 7, 1932. pp. 1–105.</t>
  </si>
  <si>
    <t>Kenichthys campbelli</t>
  </si>
  <si>
    <t>Shuanghe, Qujing district, Yunnan, China</t>
  </si>
  <si>
    <t>Chuandong Formation</t>
  </si>
  <si>
    <t>Late Eifelian - Early Givetian</t>
  </si>
  <si>
    <t>Meemann, C., &amp; Min, Z. (1993). A new Middle Devonian osteolepidid from Qujing, Yunnan. Memoirs of the Association of Australasian Palaeontologists, 15, 183-198.</t>
  </si>
  <si>
    <t>Zhao, W. J., &amp; Zhu, M. (2010). Siluro-Devonian vertebrate biostratigraphy and biogeography of China. Palaeoworld, 19(1-2), 4-26.</t>
  </si>
  <si>
    <t>Koharalepis jarviki</t>
  </si>
  <si>
    <t>Mount Crean, Lashly Range, southern Victoria Land, Antarctica</t>
  </si>
  <si>
    <t>Aztec Siltstone, Taylor Group</t>
  </si>
  <si>
    <t>Early Givetian - Early Frasnian</t>
  </si>
  <si>
    <t>Young, G. C., Long, J. A. and Ritchie, A. ( 1992). Crossopterygian fishes from the Devonian of Antarctica: systematics, relationships and biogeographic significance. Records of the Australian Museum, Supplement 14: 1–77. [7 May
1992].</t>
  </si>
  <si>
    <t>Young, G. C., &amp; Long, J. A. (2014). New arthrodires (placoderm fishes) from the Aztec Siltstone (late Middle Devonian) of southern Victoria Land, Antarctica. Australian Journal of Zoology, 62(1), 44-62.</t>
  </si>
  <si>
    <t>Marsdenichthys longioccipitus</t>
  </si>
  <si>
    <t>Howqua River track, at the base of Mt. Howitt, Victoria, Australia</t>
  </si>
  <si>
    <t>Medoevia lata</t>
  </si>
  <si>
    <t>Lebedev, O. A. (1995). Morphology of a new osteolepidid fish from Russia. Bull. Mus. Nat. Hist. Nat. C, 17, 287-341.</t>
  </si>
  <si>
    <t>Megalichthys sp.</t>
  </si>
  <si>
    <t>Dumfriesshire, Scotland</t>
  </si>
  <si>
    <t>Glencartholm Fish Bed</t>
  </si>
  <si>
    <t>Mid-Visean</t>
  </si>
  <si>
    <t>Thomson, K.S. (1964). Revised generic diagnoses of the fossil fishes Megalichthys and Ectosteorhachis (family Osteolepidae). Bulletin of the Museum of Comparative Zoology, Harvard University 131, 283–311.</t>
  </si>
  <si>
    <t>Megalocephalus pachycephalus</t>
  </si>
  <si>
    <t>Leinster coalfield, Republic of Ireland</t>
  </si>
  <si>
    <t>Jarrow Coal</t>
  </si>
  <si>
    <t>Westphalian A</t>
  </si>
  <si>
    <t>Beaumont, E. H. (1977). Cranial morphology of the Loxommatidae (Amphibia: Labyrinthodontia). Phil. Trans. R. Soc. Lond. B, 280(971), 29-101.</t>
  </si>
  <si>
    <t>Langsettian</t>
  </si>
  <si>
    <t>Somerville, I.D.; Waters, CN.; Collinson, J.D.. 2011 South Central Ireland. In: Waters, Colin, (ed.) A revised correlation of Carboniferous rocks in the British Isles. British Geological Survey, 144-152.</t>
  </si>
  <si>
    <t>Metaxygnathus denticulus</t>
  </si>
  <si>
    <t>Quarry where the Newell Highway passes through the Jemalong Range, 32 km southwest of Forbes, NSW, Australia</t>
  </si>
  <si>
    <t>Nangar Subgroup, Cloghnan Shale</t>
  </si>
  <si>
    <t>Campbell, K. S. W., &amp; Bell, M. W. (1977). A primitive amphibian from the Late Devonian of New South Wales. Alcheringa, 1(4), 369-381.</t>
  </si>
  <si>
    <t>Osteolepis macrolepidotus</t>
  </si>
  <si>
    <t>Jarvik, E. (1948). On the morphology and taxonomy of the Middle Devonian osteolepid fishes of Scotland. Kungliga svenska VetenskapsAkademiens Handlingar, 25, 1–301.</t>
  </si>
  <si>
    <t>Panderichthys rhombolepis</t>
  </si>
  <si>
    <t>Lode clay quarry near Cēsis, Latvia</t>
  </si>
  <si>
    <t>Lode Formation</t>
  </si>
  <si>
    <t>Vorobyeva, E. I. (1995). The shoulder girdle of Panderichthys rhombolepis (Gross)(Crossopterygii); Upper Devonian; Latvia. Geobios, 28, 285-288.</t>
  </si>
  <si>
    <t>Late Givetian - Early Frasnian</t>
  </si>
  <si>
    <t>Chevrinais, M., Jacquet, C., &amp; Cloutier, R. (2017). Early establishment of vertebrate trophic interactions: Food web structure in Middle to Late Devonian fish assemblages with exceptional fossilization. Bulletin of Geosciences, 92(4), 491-510.</t>
  </si>
  <si>
    <t>Parmastega aelidae</t>
  </si>
  <si>
    <t>Beznosov, P. A., Clack, J. A., Lukševičs, E., Ruta, M., &amp; Ahlberg, P. E. (2019). Morphology of the earliest reconstructable tetrapod Parmastega aelidae. Nature, 574(7779), 527-531.</t>
  </si>
  <si>
    <t>Pederpes ﬁnneyae</t>
  </si>
  <si>
    <t>Rhizodus hibberti</t>
  </si>
  <si>
    <t>Wardie Beach, Edinburgh</t>
  </si>
  <si>
    <t>Wardie Shales</t>
  </si>
  <si>
    <t>Jeffery, J. E. (2001). Pectoral fins of rhizodontids and the evolution of pectoral appendages in the tetrapod stem-group. Biological Journal of the Linnean Society, 74(2), 217-236.</t>
  </si>
  <si>
    <t>Benton, M. J., Donoghue, P. C. J., &amp; Asher, R. J. (2009). Calibrating and constraining molecular clocks. The timetree of life, 35-86.</t>
  </si>
  <si>
    <t>Sauripterus taylori</t>
  </si>
  <si>
    <t>Broussard, D. R., Treaster, C. J., Trop, J. M., Daeschler, E. B., Zippi, P. A., Vrazo, M. B., &amp; Rygel, M. C. (2020). Vertebrate taphonomy, paleontology, sedimentology, and palynology of a fossiliferous Late Devonian fluvial succession, Catskill Formation, North-Central Pennsylvania, USA. Palaios, 35(11), 470-494.</t>
  </si>
  <si>
    <t>Screbinodus ornatus</t>
  </si>
  <si>
    <t>Venturefair Pit
near Gilmerton, Edinburgh, UK</t>
  </si>
  <si>
    <t>Gilmerton Ironstone (known to have been quarried at Venturefair Pit)</t>
  </si>
  <si>
    <t>P2 goniatite zone (Visean)</t>
  </si>
  <si>
    <t>Jeffery, J. E. (2012). Cranial morphology of the Carboniferous rhizodontid Screbinodus ornatus (Osteichthyes: Sarcopterygii). Journal of Systematic Palaeontology, 10(3), 475-519.</t>
  </si>
  <si>
    <t>Latest Visean</t>
  </si>
  <si>
    <t>Carroll, R. L. (2012). The importance of recognizing our limited knowledge of the fossil record in the analysis of phylogenetic relationships among early tetrapods. Fieldiana Life and Earth Sciences, 5-16.</t>
  </si>
  <si>
    <t>Sigournea multidentata</t>
  </si>
  <si>
    <t>Hiemstra quarry, Delta, Keokuk County, Iowa, USA</t>
  </si>
  <si>
    <t>Sink fill within the Iowa ‘‘St. Louis’’ Limestone</t>
  </si>
  <si>
    <t>Visean V3b</t>
  </si>
  <si>
    <t>Bolt, J. R., &amp; Lombard, R. E. (2006). Sigournea multidentata, a new stem tetrapod from the Upper Mississippian of Iowa, USA. Journal of Paleontology, 80(4), 717-725.</t>
  </si>
  <si>
    <t>Asbian</t>
  </si>
  <si>
    <t>Spodichthys buetleri</t>
  </si>
  <si>
    <t>One mile N of the N shore of  Moskusokse Fjord, opposite mouth of the Vastidal in Gauss Halvø, Hudson land, Greenland</t>
  </si>
  <si>
    <t>Kap Kolthoff Group</t>
  </si>
  <si>
    <t>Middle - Late Devonian</t>
  </si>
  <si>
    <t>Jarvik, E. (1985). Devonian osteolepiform fishes from East Greenland. Copenhagen: Commission for Scientific Research in Greenland,</t>
  </si>
  <si>
    <t>Strepsodus sp.</t>
  </si>
  <si>
    <t>Johanson, Z., Turner, S., &amp; Warren, A. (2000). First East Gondwanan record of Strepsodus (Sarcopterygii, Rhizodontida) from the Lower Carboniferous Ducabrook Formation, central Queensland, Australia. Geodiversitas, 22(161), 69.</t>
  </si>
  <si>
    <t>Tantallognathus woodi</t>
  </si>
  <si>
    <t>Late Tournaisian-Early Visean</t>
  </si>
  <si>
    <t>Chen, D., Alavi, Y., Brazeau, M. D., Blom, H., Millward, D., &amp; Ahlberg, P. E. (2017). A partial lower jaw of a tetrapod from “Romer's Gap”. Earth and Environmental Science Transactions of the Royal Society of Edinburgh, 108(1), 55-65.</t>
  </si>
  <si>
    <t>Tiktaalik roseae</t>
  </si>
  <si>
    <t>Near the eastern arm of Bird Fiord, southern Ellesmere Island, Nunavut Territory, Canada</t>
  </si>
  <si>
    <t>Middle part of Fram Formation</t>
  </si>
  <si>
    <t>Daeschler, E. B., Shubin, N. H., &amp; Jenkins Jr, F. A. (2006). A Devonian tetrapod-like fish and the evolution of the tetrapod body plan. Nature, 440(7085), 757.</t>
  </si>
  <si>
    <t>Early - Middle Frasnian</t>
  </si>
  <si>
    <t>Embry, A., &amp; Klovan, J. E. (1976). The Middle-Upper Devonian clastic wedge of the Franklinian geosyncline. Bulletin of Canadian Petroleum Geology, 24(4), 485-639.</t>
  </si>
  <si>
    <t>Tristichopterus alatus</t>
  </si>
  <si>
    <t>Various, Orkney and Caithness, Scotland</t>
  </si>
  <si>
    <t>Eday Flagstone and John o’ Groats Sandstone Group</t>
  </si>
  <si>
    <t>Egerton, P. G. (1861). Tristichopterus alatus. Memoirs of the Geological survey of the UK, Figures and descriptions illustrative of British Organic Remains, 10, 51-55.</t>
  </si>
  <si>
    <t>Berry, C. M., &amp; Hilton, J. (2006). Givetian (Middle Devonian) cladoxylopsid ‘ferns’ from Orkney, northern Scotland. Earth and Environmental Science Transactions of The Royal Society of Edinburgh, 97(1), 65-73.</t>
  </si>
  <si>
    <t>Tungsenia paradoxa</t>
  </si>
  <si>
    <t>Suburb of Zhaotong, NE Yunnan, China</t>
  </si>
  <si>
    <t>Posongchong Formation</t>
  </si>
  <si>
    <t>Lu, J., Zhu, M., Long, J. A., Zhao, W., Senden, T. J., Jia, L., &amp; Qiao, T. (2012). The earliest known stem-tetrapod from the Lower Devonian of China. Nature Communications, 3, 1160.</t>
  </si>
  <si>
    <t>Late Pragian</t>
  </si>
  <si>
    <t>Lu, J., Giles, S., Friedman, M., &amp; Zhu, M. (2017). A new stem sarcopterygian illuminates patterns of character evolution in early bony fishes. Nature communications, 8(1), 1932.</t>
  </si>
  <si>
    <t>Ventastega curonica</t>
  </si>
  <si>
    <t>Left bank of the Ciecere River, oppoaite Pavāri hamlet, Saldus District, Latvia</t>
  </si>
  <si>
    <t>Ketleri Formation</t>
  </si>
  <si>
    <t>Ahlberg, P. E., Luksevics, E., &amp; Lebedev, O. (1994). The first tetrapod finds from the Devonian (Upper Famennian) of Latvia. Philosophical Transactions of the Royal Society B: Biological Sciences, 343(1305), 303-328.</t>
  </si>
  <si>
    <t>Lebedev, O. A., Lukševičs, E., &amp; Zakharenko, G. V. (2010). Palaeozoogeographical connections of the Devonian vertebrate communities of the Baltica Province. Part II. Late Devonian. Palaeoworld, 19(1-2), 108-128.</t>
  </si>
  <si>
    <t>Whatcheeria deltae</t>
  </si>
  <si>
    <t>Saint Louis Formation</t>
  </si>
  <si>
    <t>Visean (Asbian)</t>
  </si>
  <si>
    <t>Lombard, R. E., and Bolt, J.R. (1995). A new primitive tetrapod, Whatcheeria deltae, from the Lower Carboniferous of Iowa. Palaeontology, 38:471–494.</t>
  </si>
  <si>
    <t>Ymeria denticulata</t>
  </si>
  <si>
    <t>South side of Celsius Bjerg, Ymer Ø, North-East Greenland</t>
  </si>
  <si>
    <t>Celsius Bjerg Group (talus specimen)</t>
  </si>
  <si>
    <t>Clack, J. A., Ahlberg, P. E., Blom, H., &amp; Finney, S. M. (2012). A new genus of Devonian tetrapod from North‐East Greenland, with new information on the lower jaw of Ichthyostega. Palaeontology, 55(1), 73-86.</t>
  </si>
  <si>
    <t>L. Fammenian</t>
  </si>
  <si>
    <t>Quemeneur, S., De Buffrenil, V., &amp; Laurin, M. (2013). Microanatomy of the amniote femur and inference of lifestyle in limbed vertebrates. Biological Journal of the Linnean Society, 109(3), 644-655.</t>
  </si>
  <si>
    <t>Dunlop, J. A., &amp; Anderson, L. I. (2005). A fossil harvestman (Arachnida, Opiliones) from the Mississippian of East Kirkton, Scotland. Journal of Arachnology, 33(2), 482-489.</t>
  </si>
  <si>
    <t>Sakmarian</t>
  </si>
  <si>
    <t>L. Artinskian-Kungurian</t>
  </si>
  <si>
    <t>Werneburg, R., &amp; Schneider, J. W. (2006). Amphibian biostratigraphy of the European Permo-Carboniferous. Geological Society, London, Special Publications, 265(1), 201-215.</t>
  </si>
  <si>
    <t>L. Bashkirian</t>
  </si>
  <si>
    <t>Robinson, J., Ahlberg, P. E., &amp; Koentges, G. (2005). The braincase and middle ear region of Dendrerpeton acadianum (Tetrapoda: Temnospondyli). Zoological Journal of the Linnean Society, 143(4), 577-597.</t>
  </si>
  <si>
    <t>Kungurian</t>
  </si>
  <si>
    <t>Asselian-E. Artinskian</t>
  </si>
  <si>
    <t>Kasimovian</t>
  </si>
  <si>
    <t>Berman, D. S., Henrici, A. C., Brezinski, D. K., &amp; Kollar, A. D. (2010). A new trematopid amphibian (Temnospondyli: Dissorophoidea) from the Upper Pennsylvanian of western Pennsylvania: earliest record of terrestrial vertebrates responding to a warmer, dr</t>
  </si>
  <si>
    <t>Berman, D. S., Maddin, H. C., Henrici, A. C., Sumida, S. S., Scott, D., &amp; Reisz, R. R. (2020). New Primitive Caseid (Synapsida, Caseasauria) from the Early Permian of Germany. Annals of Carnegie Museum, 86(1), 43-75.</t>
  </si>
  <si>
    <t>Simon, S. S., &amp; Gibling, M. R. (2017). Fine‐grained meandering systems of the Lower Permian Clear Fork Formation of north‐central Texas, USA: Lateral and oblique accretion on an arid plain. Sedimentology, 64(3), 714-746.</t>
  </si>
  <si>
    <t>L. Moscovian - Gzhelian</t>
  </si>
  <si>
    <t>Werneburg, R. (2007). Timeless design: colored pattern of skin in early Permian branchiosaurids (Temnospondyli: Dissorophoidea). Journal of Vertebrate Paleontology, 27(4), 1047-1050.</t>
  </si>
  <si>
    <t>L. Moscovian</t>
  </si>
  <si>
    <t>Milner, A. R., &amp; Sequiera, S. E. K. (2003). Revision of the amphibian genus Limnerpeton (Temnospondyli) from the Upper Carboniferous of the Czech Republic. Acta Palaeontologica Polonica, 48(1), 31-50.</t>
  </si>
  <si>
    <t>Fröbisch, N. B., &amp; Reisz, R. R. (2008). A new Lower Permian amphibamid (Dissorophoidea, Temnospondyli) from the fissure fill deposits near Richards Spur, Oklahoma. Journal of Vertebrate Paleontology, 28(4), 1015-1030.</t>
  </si>
  <si>
    <t>Cochleosaurus bohemicus</t>
  </si>
  <si>
    <t>Acanthostomatops vorax</t>
  </si>
  <si>
    <t>Acheloma dunni</t>
  </si>
  <si>
    <t>Amphibamus grandiceps</t>
  </si>
  <si>
    <t>Apateon gracilis</t>
  </si>
  <si>
    <t>Archegosaurus decheni</t>
  </si>
  <si>
    <t>Australerpeton cosgriffi</t>
  </si>
  <si>
    <t>Balanerpeton woodi</t>
  </si>
  <si>
    <t>Branchierpeton amblystomum</t>
  </si>
  <si>
    <t>Branchiosaurus salamandroides</t>
  </si>
  <si>
    <t>Broiliellus texensis</t>
  </si>
  <si>
    <t>Cacops morrisi</t>
  </si>
  <si>
    <t>Cheliderpeton vranyi</t>
  </si>
  <si>
    <t>Conjunctio multidens</t>
  </si>
  <si>
    <t>Dendrerpeton sp.</t>
  </si>
  <si>
    <t>Dissorophus multicinctus</t>
  </si>
  <si>
    <t>Doleserpeton annectens</t>
  </si>
  <si>
    <t>Ecolsonia cutlerensis</t>
  </si>
  <si>
    <t>Edops craigi</t>
  </si>
  <si>
    <t>Eimerisaurus graumanni</t>
  </si>
  <si>
    <t>Eoscopus lockardi</t>
  </si>
  <si>
    <t>Eryops megacephalus</t>
  </si>
  <si>
    <t>Fedexia striegeli</t>
  </si>
  <si>
    <t>Georgenthalia clavinasica</t>
  </si>
  <si>
    <t>Gerobatrachus hottoni</t>
  </si>
  <si>
    <t>Glanochthon sp.</t>
  </si>
  <si>
    <t>Glaukerpeton avinoffi</t>
  </si>
  <si>
    <t>Leptorophus tener</t>
  </si>
  <si>
    <t>Limnogyrinus elegans</t>
  </si>
  <si>
    <t>Micromelerpeton credneri</t>
  </si>
  <si>
    <t>Micropholis stowi</t>
  </si>
  <si>
    <t>Pasawioops mayi</t>
  </si>
  <si>
    <t>Perryella olsoni</t>
  </si>
  <si>
    <t>Phonerpeton pricei</t>
  </si>
  <si>
    <t>Platyrhinops lyelli</t>
  </si>
  <si>
    <t>Schoenfelderpeton prescheri</t>
  </si>
  <si>
    <t>Tersomius texensis</t>
  </si>
  <si>
    <t>Trimerorhachis insignis</t>
  </si>
  <si>
    <t>Apodops pricei</t>
  </si>
  <si>
    <t>Late Paleocene</t>
  </si>
  <si>
    <t>Benton, M. J., Donoghue, P. C., Asher, R. J., Friedman, M., Near, T. J., &amp; Vinther, J. (2015). Constraints on the timescale of animal evolutionary history. Palaeontologia Electronica, 18(1), 1-106.</t>
  </si>
  <si>
    <t>Chinlestegophis jenkinsi</t>
  </si>
  <si>
    <t>Middle - Late Norian</t>
  </si>
  <si>
    <t>Pardo, J. D., Small, B. J., &amp; Huttenlocker, A. K. (2017). Stem caecilian from the Triassic of Colorado sheds light on the origins of Lissamphibia. Proceedings of the National Academy of Sciences, 201706752.</t>
  </si>
  <si>
    <t>Eocaecilia micropodia</t>
  </si>
  <si>
    <t>Early Jurassic</t>
  </si>
  <si>
    <t>Maddin, H. C., Jenkins Jr, F. A., &amp; Anderson, J. S. (2012). The braincase of Eocaecilia micropodia (Lissamphibia, Gymnophiona) and the origin of caecilians. PLoS One, 7(12), e50743.</t>
  </si>
  <si>
    <t>Rubricacaecilia monbaroni</t>
  </si>
  <si>
    <t>Berriasian</t>
  </si>
  <si>
    <t>Evans, S. E., &amp; Sigogneau‐Russell, D. (2001). A stem‐group caecilian (Lissamphibia: Gymnophiona) from the Lower Cretaceous of North Africa. Palaeontology, 44(2), 259-273.</t>
  </si>
  <si>
    <t xml:space="preserve">Kiyatriton krasnolutskii </t>
  </si>
  <si>
    <t>Berezovsk Quarry locality in Western Siberia, Russia</t>
  </si>
  <si>
    <t>Itat Formation</t>
  </si>
  <si>
    <t>Bathonian</t>
  </si>
  <si>
    <t>Skutschas, P. P. (2016). A new crown-group salamander from the Middle Jurassic of Western Siberia, Russia. Palaeobiodiversity and Palaeoenvironments, 96(1), 41-48.</t>
  </si>
  <si>
    <t>Averianov, A. O., Martin, T., Lopatin, A. V., Schultz, J. A., Schellhorn, R., Krasnolutskii, S., ... &amp; Ivantsov, S. (2021). Multituberculate mammals from the Middle Jurassic of western Siberia, Russia, and the origin of Multituberculata. Papers in Palaeontology, 7(2), 769-787.</t>
  </si>
  <si>
    <t>Neimengtriton daohugouensis</t>
  </si>
  <si>
    <t>Daohugou locality, Ningcheng County, Inner Mongolia, China</t>
  </si>
  <si>
    <t>Haifanggou Formation</t>
  </si>
  <si>
    <t>Jia, J., Anderson, J. S., &amp; Gao, K. Q. (2021). Middle Jurassic stem hynobiids from China shed light on the evolution of basal salamanders. Iscience, 24(7), 102744.</t>
  </si>
  <si>
    <t>Gao, H. L., Zhao, Y., Zhang, S. H., Liu, J., Ye, H., Wang, G. C., &amp; Liu, J. M. (2019). Ages of Jurassic volcano-sedimentary strata in the Yanshan Fold-and-Thrust Belt and their implications for the coal-bearing strata of northern China. International Geology Review, 61(8), 956-971.</t>
  </si>
  <si>
    <t>Beiyanerpeton jianpingensis</t>
  </si>
  <si>
    <t>Guancaishan, near Jianping, Liaoning Province, China</t>
  </si>
  <si>
    <t>Tiaojishan Formation</t>
  </si>
  <si>
    <t>Late Jurassic</t>
  </si>
  <si>
    <t>Gao, K. Q., &amp; Shubin, N. H. (2012). Late jurassic salamandroid from western liaoning, China. Proceedings of the National Academy of Sciences, 109(15), 5767-5772.</t>
  </si>
  <si>
    <t>Callovian - Kimmeridgian</t>
  </si>
  <si>
    <t>Guo, J. F., Ma, Q., Xu, Y. G., Zheng, J. P., Zou, Z. Y., Ma, L., &amp; Bai, X. J. (2022). Migration of Middle-Late Jurassic volcanism across the northern North China Craton in response to subduction of Paleo-Pacific Plate. Tectonophysics, 833, 229338.</t>
  </si>
  <si>
    <t>Chunerpeton tianyiense</t>
  </si>
  <si>
    <t>Daohugou, Ningcheng County, Inner Mongolia, China</t>
  </si>
  <si>
    <t>Jiulongshan Formation</t>
  </si>
  <si>
    <t>Gao, K. Q., &amp; Shubin, N. H. (2003). Earliest known crown-group salamanders. Nature, 422(6930), 424-428.</t>
  </si>
  <si>
    <t>Karaurus sharovi</t>
  </si>
  <si>
    <t>Kyrgyzstan</t>
  </si>
  <si>
    <t>Karabastau Formation</t>
  </si>
  <si>
    <t>Kimmeridgian</t>
  </si>
  <si>
    <t>Skutschas, P. P. (2013). Mesozoic salamanders and albanerpetontids of Middle Asia, Kazakhstan, and Siberia. Palaeobiodiversity and Palaeoenvironments, 93(4), 441-457.</t>
  </si>
  <si>
    <t>Kokartus honorarius</t>
  </si>
  <si>
    <t>Three localities in the Kugart River Basin of Kyrgyzstan</t>
  </si>
  <si>
    <t>Balabansai Suite</t>
  </si>
  <si>
    <t>Skutschas, P., &amp; Martin, T. (2011). Cranial anatomy of the stem salamander Kokartus honorarius (Amphibia: Caudata) from the Middle Jurassic of Kyrgyzstan. Zoological Journal of the Linnean Society, 161(4), 816-838.</t>
  </si>
  <si>
    <t>Skutschas, P. P., &amp; Boitsova, E. A. (2017). Histology of sculptured cranial dermal bones of the stem salamander Kokartus honorarius (Amphibia: Caudata) from the Middle Jurassic of Kyrgyzstan. Historical Biology, 29(3), 423-429.</t>
  </si>
  <si>
    <t>Marmorerpeton sp.</t>
  </si>
  <si>
    <t>Kirtlington, Oxfordshire, England</t>
  </si>
  <si>
    <t>L. Bathonian</t>
  </si>
  <si>
    <t>Evans, S. E., Milner, A. R., &amp; Mussett, F. (1988). The earliest known salamanders (Amphibia, Caudata): a record from the Middle Jurassic of England. Geobios, 21(5), 539-552.</t>
  </si>
  <si>
    <t>Panciroli, E., Benson, R. B., Walsh, S., Butler, R. J., Castro, T. A., Jones, M. E., &amp; Evans, S. E. (2020). Diverse vertebrate assemblage of the Kilmaluag Formation (Bathonian, Middle Jurassic) of Skye, Scotland. Earth and Environmental Science Transactions of the Royal Society of Edinburgh, 111(3), 135-156.</t>
  </si>
  <si>
    <t>Pangerpeton sinense</t>
  </si>
  <si>
    <t>Wubaiding Village, Lingyuan City, Liaoning Province, China.</t>
  </si>
  <si>
    <t>Late Jurassic/Early Cretaceous</t>
  </si>
  <si>
    <t>Wang, Y., &amp; Evans, S. E. (2006). A new short-bodied salamander from the Upper Jurassic-Lower Cretaceous of China. Acta Palaeontologica Polonica, 51(1).</t>
  </si>
  <si>
    <t>Wang, M., O’Connor, J. K., Xu, X., &amp; Zhou, Z. (2019). A new Jurassic scansoriopterygid and the loss of membranous wings in theropod dinosaurs. Nature, 569(7755), 256-259.</t>
  </si>
  <si>
    <t>Eodiscoglossus oxoniensis</t>
  </si>
  <si>
    <t>Evans, S. E., Milner, A. R., &amp; Mussett, F. R. A. N. C. E. S. (1990). A discoglossid frog from the Middle Jurassic of England. Palaeontology, 33(2), 299-311.</t>
  </si>
  <si>
    <t>Czatkobatrachus polonicus</t>
  </si>
  <si>
    <t>Borsuk-Bialynicka, M., &amp; Evans, S. E. (2002). The scapulocoracoid of an Early Triassic stem-frog from Poland. Acta Palaeontologica Polonica, 47(1).</t>
  </si>
  <si>
    <t>Notobatrachus degiustoi</t>
  </si>
  <si>
    <t>Bathonian- Oxfordian</t>
  </si>
  <si>
    <t>Báez, A. M., &amp; Nicoli, L. (2004). A new look at an old frog: the Jurassic Notobatrachus Reig from Patagonia. Ameghiniana, 41(3), 257-270.</t>
  </si>
  <si>
    <t>Prosalirus bitis</t>
  </si>
  <si>
    <t>Sinemurian-Pliensbachian</t>
  </si>
  <si>
    <t>Marsh, A. D., &amp; Rowe, T. B. (2020). A comprehensive anatomical and phylogenetic evaluation of Dilophosaurus wetherilli (Dinosauria, Theropoda) with descriptions of new specimens from the Kayenta Formation of northern Arizona. Journal of Paleontology, 94(S78), 1-103.</t>
  </si>
  <si>
    <t>Triadobatrachus massinoti</t>
  </si>
  <si>
    <t>Late Induan - Early Olenekian</t>
  </si>
  <si>
    <t>Ascarrunz, E., Rage, J. C., Legreneur, P., &amp; Laurin, M. (2016). Triadobatrachus massinoti, the earliest known lissamphibian (Vertebrata: Tetrapoda) re-examined by μCT scan, and the evolution of trunk length in batrachians. Contributions to Zoology, 85(2), 201-234.</t>
  </si>
  <si>
    <t>Vieraella herbstii</t>
  </si>
  <si>
    <t>Navarrete, C., Gianni, G., Christiansen, R., Kamerbeek, Y., Periale, S., &amp; Folguera, A. (2019). Jurassic intraplate contraction of southern Patagonia: the El Tranquilo anticline area, Deseado Massif. Journal of South American Earth Sciences, 94, 102224.</t>
  </si>
  <si>
    <t>Anthracosaurus russelli</t>
  </si>
  <si>
    <t>Archeria crassidisca</t>
  </si>
  <si>
    <t>Asselian - Sakmarian</t>
  </si>
  <si>
    <t>Ariekanerpeton sigalovi</t>
  </si>
  <si>
    <t>E. Permian</t>
  </si>
  <si>
    <t>Klembara, J., &amp; Ruta, M. (2005). The seymouriamorph tetrapod Ariekanerpeton sigalovi from the Lower Permian of Tadzhikistan. Part I: Cranial anatomy and ontogeny. Earth and Environmental Science Transactions of The Royal Society of Edinburgh, 96(1), 43-70.</t>
  </si>
  <si>
    <t>Bruktererpeton fiebigi</t>
  </si>
  <si>
    <t>E. Bashkirian</t>
  </si>
  <si>
    <t>Caerorhachis bairdi</t>
  </si>
  <si>
    <t>E. Serpukhovian</t>
  </si>
  <si>
    <t>Ruta, M., Milner, A. R., &amp; Coates, M. I. (2001). The tetrapod Caerorhachis bairdi Holmes and Carroll from the lower Carboniferous of Scotland. Earth and Environmental Science Transactions of The Royal Society of Edinburgh, 92(3), 229-261.</t>
  </si>
  <si>
    <t>Calligenethlon watsoni</t>
  </si>
  <si>
    <t>Carbonoherpeton carrolli</t>
  </si>
  <si>
    <t>Klembara, J. (1985). A new embolomerous amphibian (Anthracosauria) from the Upper Carboniferous of Florence, Nova Scotia. Journal of Vertebrate Paleontology, 5(4), 293-302.</t>
  </si>
  <si>
    <t>Chroniosaurus dongusensis</t>
  </si>
  <si>
    <t>Capitanian - E. Wuchiapingian</t>
  </si>
  <si>
    <t>Klembara, J., Clack, J. A., &amp; ČERŇANSKÝ, A. (2010). The anatomy of palate of Chroniosaurus dongusensis (Chroniosuchia, Chroniosuchidae) from the Upper Permian of Russia. Palaeontology, 53(5), 1147-1153.</t>
  </si>
  <si>
    <t>Discosauriscus austriacus</t>
  </si>
  <si>
    <t>Eldeceeon rolfei</t>
  </si>
  <si>
    <t>L. Visean</t>
  </si>
  <si>
    <t>Ruta, M., Clack, J. A., &amp; Smithson, T. R. (2020). A review of the stem amniote Eldeceeon rolfei from the Viséan of East Kirkton, Scotland. Earth and Environmental Science Transactions of the Royal Society of Edinburgh, 111(3), 173-192.</t>
  </si>
  <si>
    <t>Eobaphetes kansensis</t>
  </si>
  <si>
    <t>Serpukhovian - Moscovian</t>
  </si>
  <si>
    <t>Eoherpeton watsoni</t>
  </si>
  <si>
    <t>Smithson, T. R., &amp; Clack, J. A. (2013). Tetrapod appendicular skeletal elements from the Early Carboniferous of Scotland. Comptes Rendus Palevol, 12(7-8), 405-417.</t>
  </si>
  <si>
    <t>Gephyrostegus bohemicus</t>
  </si>
  <si>
    <t>Karpinskiosaurus secundus</t>
  </si>
  <si>
    <t>E. Wuchiapingian</t>
  </si>
  <si>
    <t>Klembara, J. (2011). The cranial anatomy, ontogeny, and relationships of Karpinskiosaurus secundus (Amalitzky)(Seymouriamorpha, Karpinskiosauridae) from the Upper Permian of European Russia. Zoological Journal of the Linnean Society, 161(1), 184-212.</t>
  </si>
  <si>
    <t>Leptoropha talanophora</t>
  </si>
  <si>
    <t>L. Kungurain -Roadian</t>
  </si>
  <si>
    <t>Makowskia laticephala</t>
  </si>
  <si>
    <t>Microphon exiguus</t>
  </si>
  <si>
    <t>Capitanian</t>
  </si>
  <si>
    <t>Palaeoherpeton decorum</t>
  </si>
  <si>
    <t>Pholiderpeton attheyi</t>
  </si>
  <si>
    <t>Pholiderpeton scutigerum</t>
  </si>
  <si>
    <t>Proterogyrinus pancheni</t>
  </si>
  <si>
    <t>Proterogyrinus scheelei</t>
  </si>
  <si>
    <t>Seymouria baylorensis</t>
  </si>
  <si>
    <t>Seymouria sanjuanensis</t>
  </si>
  <si>
    <t>Silvanerpeton miripedes</t>
  </si>
  <si>
    <t>Solenodonsaurus janenschi</t>
  </si>
  <si>
    <t>Danto, M., Witzmann, F., &amp; Müller, J. (2012). Redescription and phylogenetic relationships of Solenodonsaurus janenschi Broili, 1924, from the Late Carboniferous of Nýřany, Czech Republic. Fossil Record, 15(2), 45-59.</t>
  </si>
  <si>
    <t>Spinarerpeton brevicephalum</t>
  </si>
  <si>
    <t>Termonerpeton makrydactylus</t>
  </si>
  <si>
    <t>Clack, J. A., Smithson, T. R., &amp; Ruta, M. (2022). A Mississippian (early Carboniferous) tetrapod showing early diversification of the hindlimbs. Communications biology, 5(1), 1-10.</t>
  </si>
  <si>
    <t>Utegenia shpinari</t>
  </si>
  <si>
    <t>Westlothiana lizziae</t>
  </si>
  <si>
    <t>Acerosodontosaurus piveteaui</t>
  </si>
  <si>
    <t>Acleistorhinus pteroticus</t>
  </si>
  <si>
    <t>Szostakiwskyj, M., Pardo, J. D., &amp; Anderson, J. S. (2015). Micro-CT study of Rhynchonkos stovalli (Lepospondyli, Recumbirostra), with description of two new genera. PLoS One, 10(6), e0127307.</t>
  </si>
  <si>
    <t>Aerosaurus wellesi</t>
  </si>
  <si>
    <t>The Paleobiology Database</t>
  </si>
  <si>
    <t>Anthracodromeus longipes</t>
  </si>
  <si>
    <t>Mann, A., Dudgeon, T. W., Henrici, A. C., Berman, D. S., &amp; Pierce, S. E. (2021). Digit and ungual morphology suggest adaptations for scansoriality in the late Carboniferous eureptile Anthracodromeus longipes. Frontiers in Earth Science, 9, 440.</t>
  </si>
  <si>
    <t>Apsisaurus witteri</t>
  </si>
  <si>
    <t>Ezcurra, M. D., Scheyer, T. M., &amp; Butler, R. J. (2014). The origin and early evolution of Sauria: reassessing the Permian saurian fossil record and the timing of the crocodile-lizard divergence. PloS one, 9(2), e89165.</t>
  </si>
  <si>
    <t>Araeoscelis spp.</t>
  </si>
  <si>
    <t>Archaeovenator hamiltonensis</t>
  </si>
  <si>
    <t>E. Gzhelian</t>
  </si>
  <si>
    <t>Marchetti, L., Voigt, S., Buchwitz, M., MacDougall, M. J., Lucas, S. G., Fillmore, D. L., ... &amp; Fröbisch, J. (2021). Tracking the origin and early evolution of reptiles. Frontiers in Ecology and Evolution, 9, 696511.</t>
  </si>
  <si>
    <t>Ascendonanus nestleri</t>
  </si>
  <si>
    <t>L. Sakmarian - E. Artinskian</t>
  </si>
  <si>
    <t>Spindler, F., Werneburg, R., Schneider, J. W., Luthardt, L., Annacker, V., &amp; Rößler, R. (2018). First arboreal'pelycosaurs'(Synapsida: Varanopidae) from the early Permian Chemnitz Fossil Lagerstätte, SE Germany, with a review of varanopid phylogeny. PalZ, 92(2), 315-364.</t>
  </si>
  <si>
    <t>Belebey vegrandis</t>
  </si>
  <si>
    <t>Falconnet, J. (2012). First evidence of a bolosaurid parareptile in France (latest Carboniferous-earliest Permian of the Autun basin) and the spatiotemporal distribution of the Bolosauridae. Bulletin de la Société géologique de France, 183(6), 495-508.</t>
  </si>
  <si>
    <t>Candelaria barbouri</t>
  </si>
  <si>
    <t>Cisneros, J. C., Damiani, R., Schultz, C., da Rosa, A., Schwanke, C., Neto, L. W., &amp; Aurélio, P. L. (2004). A procolophonoid reptile with temporal fenestration from the Middle Triassic of Brazil. Proceedings of the Royal Society of London. Series B: Biological Sciences, 271(1547), 1541-1546.</t>
  </si>
  <si>
    <t>Captorhinus aguti</t>
  </si>
  <si>
    <t>Captorhinus laticeps</t>
  </si>
  <si>
    <t>LeBlanc, A. R. H., MacDougall, M. J., Haridy, Y., Scott, D., &amp; Reisz, R. R. (2018). Caudal autotomy as anti-predatory behaviour in Palaeozoic reptiles. Scientific reports, 8(1), 1-11.</t>
  </si>
  <si>
    <t>Claudiosaurus germaini</t>
  </si>
  <si>
    <t>Lopingian</t>
  </si>
  <si>
    <t>Colobomycter pholeter</t>
  </si>
  <si>
    <t>Modesto, S. P., &amp; Reisz, R. R. (2008). New material of Colobomycter pholeter, a small parareptile from the Lower Permian of Oklahoma. Journal of Vertebrate Paleontology, 28(3), 677-684.</t>
  </si>
  <si>
    <t>Deltavjatia rossicus</t>
  </si>
  <si>
    <t>U. Capitanian to L. Wuchiapingian.</t>
  </si>
  <si>
    <t>Tsuji, L. A. (2013). Anatomy, cranial ontogeny and phylogenetic relationships of the pareiasaur Deltavjatia rossicus from the Late Permian of central Russia. Earth and Environmental Science Transactions of the Royal Society of Edinburgh, 104(2), 81-122.</t>
  </si>
  <si>
    <t>Elliotsmithia longiceps</t>
  </si>
  <si>
    <t>Reisz, R. R., Dilkes, D. W., &amp; Berman, D. S. (1998). Anatomy and relationships of Elliotsmithia longiceps Broom, a small synapsid (Eupelycosauria: Varanopseidae) from the Late Permian of South Africa. Journal of Vertebrate Paleontology, 18(3), 602-611.</t>
  </si>
  <si>
    <t>Emeroleter levis</t>
  </si>
  <si>
    <t>Tsuji, L. A., Müller, J., &amp; Reisz, R. R. (2012). Anatomy of Emeroleter levis and the phylogeny of the nycteroleter parareptiles. Journal of Vertebrate Paleontology, 32(1), 45-67.</t>
  </si>
  <si>
    <t>Erpetonyx arsenaultorum</t>
  </si>
  <si>
    <t>Modesto, S. P., Scott, D. M., MacDougall, M. J., Sues, H. D., Evans, D. C., &amp; Reisz, R. R. (2015). The oldest parareptile and the early diversification of reptiles. Proceedings of the Royal Society B: Biological Sciences, 282(1801), 20141912.</t>
  </si>
  <si>
    <t>Euconcordia cunninghami</t>
  </si>
  <si>
    <t>Eudibamus cursoris</t>
  </si>
  <si>
    <t>Berman, D. S., Reisz, R. R., Scott, D., Henrici, A. C., Sumida, S. S., &amp; Martens, T. (2000). Early Permian bipedal reptile. Science, 290(5493), 969-972.</t>
  </si>
  <si>
    <t>Heleosaurus scholtzi</t>
  </si>
  <si>
    <t>E. Lopingian</t>
  </si>
  <si>
    <t>Kammerer, C. F., &amp; Smith, R. M. (2017). An early geikiid dicynodont from the Tropidostoma Assemblage Zone (late Permian) of South Africa. PeerJ, 5, e2913.</t>
  </si>
  <si>
    <t>Hylonomus lyelli</t>
  </si>
  <si>
    <t>Carpenter, D. K., Falcon‐Lang, H. J., Benton, M. J., &amp; Grey, M. (2015). Early Pennsylvanian (Langsettian) fish assemblages from the Joggins Formation, Canada, and their implications for palaeoecology and palaeogeography. Palaeontology, 58(4), 661-690.</t>
  </si>
  <si>
    <t>Labidosaurikos meachami</t>
  </si>
  <si>
    <t>Modesto, S. P., Lamb, A. J., &amp; Reisz, R. R. (2014). The captorhinid reptile Captorhinikos valensis from the lower Permian Vale Formation of Texas, and the evolution of herbivory in eureptiles. Journal of Vertebrate Paleontology, 34(2), 291-302.</t>
  </si>
  <si>
    <t>Labidosaurus hamatus</t>
  </si>
  <si>
    <t>Modesto, S. P., Scott, D. M., Berman, D. S., MÜLLER, J., &amp; Reisz, R. R. (2007). The skull and the palaeoecological significance of Labidosaurus hamatus, a captorhinid reptile from the Lower Permian of Texas. Zoological Journal of the Linnean Society, 149(2), 237-262.</t>
  </si>
  <si>
    <t>Lanthanolania ivakhnenkoi</t>
  </si>
  <si>
    <t>L. Roadian - Wordian</t>
  </si>
  <si>
    <t>Macroleter poezicus</t>
  </si>
  <si>
    <t>Mesenosaurus romeri</t>
  </si>
  <si>
    <t>Wordian</t>
  </si>
  <si>
    <t>Reisz, R. R., &amp; Berman, D. S. (2001). The skull of Mesenosaurus romeri, a small varanopseid (Synapsida: Eupelycosauria) from the Upper Permian of the Mezen River Basin, northern Russia. ANNALS-CARNEGIE MUSEUM PITTSBURGH, 70(2), 113-132.</t>
  </si>
  <si>
    <t>Mesosaurus tenuidens</t>
  </si>
  <si>
    <t>Milleretta rubidge</t>
  </si>
  <si>
    <t>Mycterosaurus longiceps</t>
  </si>
  <si>
    <t>Nyctiphruretus acudens</t>
  </si>
  <si>
    <t>Orovenator mayorum</t>
  </si>
  <si>
    <t>Ford, D. P., &amp; Benson, R. B. (2019). A redescription of Orovenator mayorum (Sauropsida, Diapsida) using high‐resolution μ CT, and the consequences for early amniote phylogeny. Papers in Palaeontology, 5(2), 197-239.</t>
  </si>
  <si>
    <t>Owenetta kitchingorum</t>
  </si>
  <si>
    <t>Paleothyris acadiana</t>
  </si>
  <si>
    <t>Petrolacosaurus kansensis</t>
  </si>
  <si>
    <t>Procolophon trigoniceps</t>
  </si>
  <si>
    <t>Protocaptorhinus pricei</t>
  </si>
  <si>
    <t>Protorothyris archeri</t>
  </si>
  <si>
    <t>Reiszorhinus olsoni</t>
  </si>
  <si>
    <t>Artinskian - Kungurian</t>
  </si>
  <si>
    <t>Romeria spp.</t>
  </si>
  <si>
    <t>Stereosternum tumidum</t>
  </si>
  <si>
    <t>Geel, C., Nolte, S., &amp; Bordy, E. M. (2021). Geomechanical properties of the Permian black shales in the southern main Karoo Basin: lessons from compositional and petrophysical studies. South African Journal of Geology 2021, 124(3), 735-750.</t>
  </si>
  <si>
    <t>Thuringothyris mahlendorffae</t>
  </si>
  <si>
    <t>Scholze, F., &amp; Pint, A. (2021). EARLY PERMIAN PALAEOTEMPERATURE VALUES PROPOSED FOR CONTINENTAL RED-BED DEPOSITS OF THE TAMBACH FORMATION AT THE BROMACKER SECTION. Proceedings of Kazan University. Natural Sciences/Uchenye Zapiski Kazanskogo Universiteta. Seriya Estestvennye Nauki, 163(3).</t>
  </si>
  <si>
    <t>Varanodon agilis</t>
  </si>
  <si>
    <t>Roadian - Wordian</t>
  </si>
  <si>
    <t>Varanops brevirostris</t>
  </si>
  <si>
    <t>Huttenlocker, A. K., &amp; Shelton, C. D. (2020). Bone histology of varanopids (Synapsida) from Richards Spur, Oklahoma, sheds light on growth patterns and lifestyle in early terrestrial colonizers. Philosophical Transactions of the Royal Society B, 375(1793), 20190142.</t>
  </si>
  <si>
    <t>Watongia meieri</t>
  </si>
  <si>
    <t>Youngina capensis</t>
  </si>
  <si>
    <t>Chambi-Trowell, S. A., Martinelli, A. G., Whiteside, D. I., Vivar, P. R. R. D., Soares, M. B., Schultz, C. L., ... &amp; Rayfield, E. J. (2021). The diversity of Triassic South American sphenodontians: a new basal form, clevosaurs, and a revision of rhynchocephalian phylogeny. Journal of Systematic Palaeontology, 19(11), 787-820.</t>
  </si>
  <si>
    <t>Hettangian - Sinemurian</t>
  </si>
  <si>
    <t>Reynoso, V. H., Cruz, J. A., Rivera-Sylva, H. E., Carpenter, K., &amp; Frey, E. (2014). Mesozoic lepidosauromorphs of Mexico: a review and discussion of taxonomic assignments. Dinosaurs and Other Reptiles from the Mesozoic of Mexico, 4-44.</t>
  </si>
  <si>
    <t>Kimmeridgian - Tithonian</t>
  </si>
  <si>
    <t>Toarcian - Aalenian</t>
  </si>
  <si>
    <t>Toarcian</t>
  </si>
  <si>
    <t>Turonian</t>
  </si>
  <si>
    <t>Cenomanian - Turonian</t>
  </si>
  <si>
    <t>Callovian - Oxfordian</t>
  </si>
  <si>
    <t>Ankylosphenodon pachyostosus</t>
  </si>
  <si>
    <t>Brachyrhinodon taylori</t>
  </si>
  <si>
    <t>Clevosaurus bairdi</t>
  </si>
  <si>
    <t>Clevosaurus brasiliensis</t>
  </si>
  <si>
    <t>Clevosaurus cambrica</t>
  </si>
  <si>
    <t>Clevosaurus convallis</t>
  </si>
  <si>
    <t>Clevosaurus hudsoni</t>
  </si>
  <si>
    <t>Clevosaurus minor</t>
  </si>
  <si>
    <t>Clevosaurus sectumsemper</t>
  </si>
  <si>
    <t>Cynosphenodon huizachalensis</t>
  </si>
  <si>
    <t>Diphydontosaurus avonis</t>
  </si>
  <si>
    <t>Eilenodon robustus</t>
  </si>
  <si>
    <t>Godavarisaurus lateefi</t>
  </si>
  <si>
    <t>Homoeosaurus maximiliani</t>
  </si>
  <si>
    <t>Kallimodon pulchellus</t>
  </si>
  <si>
    <t>Lanceirosphenodon ferigolo</t>
  </si>
  <si>
    <t>Leptosaurus neptunius</t>
  </si>
  <si>
    <t>Microsphenodon bonapartei</t>
  </si>
  <si>
    <t>Oenosaurus muehlheimensis</t>
  </si>
  <si>
    <t>Opistias spp.</t>
  </si>
  <si>
    <t>Palaeopleurosaurus posidoniae</t>
  </si>
  <si>
    <t>Pamizinsaurus tlayuaensis</t>
  </si>
  <si>
    <t>Patagosphenos watuku</t>
  </si>
  <si>
    <t>Pelecymala robustus</t>
  </si>
  <si>
    <t>Planocephalosaurus robinsonae</t>
  </si>
  <si>
    <t>Pleurosaurus goldfussi</t>
  </si>
  <si>
    <t>Polysphenodon mulleri</t>
  </si>
  <si>
    <t>Priosphenodon avelasi</t>
  </si>
  <si>
    <t>Priosphenodon minimus</t>
  </si>
  <si>
    <t>Rebbanasaurus jaini</t>
  </si>
  <si>
    <t>Sapheosaurus thiollierei</t>
  </si>
  <si>
    <t>Sigmala sigmala</t>
  </si>
  <si>
    <t>Sphenocondor gracilis</t>
  </si>
  <si>
    <t>Sphenofontis velserae</t>
  </si>
  <si>
    <t>Sphenotitan leyesi</t>
  </si>
  <si>
    <t>Sphenovipera jimmysjoyi</t>
  </si>
  <si>
    <t>Theretairus antiquus</t>
  </si>
  <si>
    <t>Tingitana anoualae</t>
  </si>
  <si>
    <t>Toxolophosaurus cloudi</t>
  </si>
  <si>
    <t>Trullidens purgatorii</t>
  </si>
  <si>
    <t>Vadasaurus herzogi</t>
  </si>
  <si>
    <t>Zapatadon ejidoensis</t>
  </si>
  <si>
    <t>Sphenodon punctatus</t>
  </si>
  <si>
    <t>Ardeosaurus brevipes</t>
  </si>
  <si>
    <t>Eichstätt, Germany</t>
  </si>
  <si>
    <t>Plattenkalk limestone</t>
  </si>
  <si>
    <t>Mateer, N.J. (1982). Osteology of the Jurassic lizard Ardeosaurus brevipes (Meyer). Palaeontology, 25(3), 461-469.</t>
  </si>
  <si>
    <t>L. Kimmeridgian</t>
  </si>
  <si>
    <t>Tałanda, M. (2018). An exceptionally preserved Jurassic skink suggests lizard diversification preceded fragmentation of Pangaea. Palaeontology, 61(5), 659-677.</t>
  </si>
  <si>
    <t>Huehuecuetzpalli mixtecus</t>
  </si>
  <si>
    <t>Tlayúa Quarry near Tepexi de Rodríguez, Puebla, Mexico</t>
  </si>
  <si>
    <t>Tlayúa Formation, Middle Member</t>
  </si>
  <si>
    <t>Reynoso, V. H. (1998). Huehuecuetzpalli mixtecus gen. et sp. nov: a basal squamate (Reptilia) from the Early Cretaceous of Tepexi de Rodríguez, Central México. Philosophical Transactions of the Royal Society of London. Series B: Biological Sciences, 353(1367), 477-500.</t>
  </si>
  <si>
    <t>Solé, J., Pi-Puig, T., Bermúdez-Chávez, C., Garduño-Martínez, D., &amp; Alvarado-Ortega, J. (2022). Mineralogy, geochemistry, and K-Ar dating of feldspars and clays from an exceptional Cretaceous fossil locality (Tlayúa, Puebla, Mexico): Insights into the depositional and diagenetic ages and processes. Chemical Geology, 612, 121134.</t>
  </si>
  <si>
    <t>Caribemys oxfordiensis</t>
  </si>
  <si>
    <t>M. - L. Oxfordian</t>
  </si>
  <si>
    <t>De la Fuente, M. S., &amp; Iturralde-Vinent, M. (2001). A new pleurodiran turtle from the Jagua Formation (Oxfordian) of western Cuba. Journal of Paleontology, 75(4), 860-869.</t>
  </si>
  <si>
    <t>Pleistocene</t>
  </si>
  <si>
    <t>Gaffney, E. S. (1983). The cranial morphology of the extinct horned turtle, Meiolania platyceps, from the Pleistocene of Lord Howe Island, Australia. Bulletin of the AMNH; v. 175, article 4.</t>
  </si>
  <si>
    <t>Poropat, S. F., Kool, L., Vickers-Rich, P., &amp; Rich, T. H. (2017). Oldest meiolaniid turtle remains from Australia: evidence from the Eocene Kerosene Creek Member of the Rundle Formation, Queensland. Alcheringa: An Australasian Journal of Palaeontology, 41(2), 231-239.</t>
  </si>
  <si>
    <t>L. Oligocene-Burdigalian</t>
  </si>
  <si>
    <t>Sterli, J. (2015). A review of the fossil record of Gondwanan turtles of the clade Meiolaniformes. Bulletin of the Peabody Museum of Natural History, 56(1), 21-45.</t>
  </si>
  <si>
    <t>Eocene</t>
  </si>
  <si>
    <t>E. Lutetian</t>
  </si>
  <si>
    <t>Joyce, W. G., &amp; Lyson, T. R. (2015). A review of the fossil record of turtles of the clade Baenidae. Bulletin of the Peabody Museum of Natural History, 56(2), 147-183.</t>
  </si>
  <si>
    <t>Danian</t>
  </si>
  <si>
    <t>Maastrichtian</t>
  </si>
  <si>
    <t>Martín-Jiménez, M., Codrea, V., &amp; Pérez-García, A. (2021). Neuroanatomy of the European uppermost Cretaceous stem turtle Kallokibotion bajazidi. Cretaceous Research, 120, 104720.</t>
  </si>
  <si>
    <t>L. Campanian-Maastrichtian</t>
  </si>
  <si>
    <t>Tsuihiji, T., Andres, B., O'connor, P. M., Watabe, M., Tsogtbaatar, K., &amp; Mainbayar, B. (2017). Gigantic pterosaurian remains from the Upper Cretaceous of Mongolia. Journal of Vertebrate Paleontology, 37(5), e1361431.</t>
  </si>
  <si>
    <t>Campanian</t>
  </si>
  <si>
    <t>Martin, A. J., P. Vickers-Rich, T. H. Rich, and M. Hall. 2014. Oldest known
avian footprints from Australia: Eumeralla Formation (Albian),
Dinosaur Cove, Victoria. Palaeontology 57:7–19.</t>
  </si>
  <si>
    <t>Aptian-Albian</t>
  </si>
  <si>
    <t>Joyce, W. G., Sterli, J., &amp; Chapman, S. D. (2014). The skeletal morphology of the solemydid turtle Naomichelys speciosa from the Early Cretaceous of TexasSKELETAL MORPHOLOGY OF N. SPECIOSA. Journal of Paleontology, 88(6), 1257-1287.</t>
  </si>
  <si>
    <t>Barremian</t>
  </si>
  <si>
    <t>Joyce, W. G., Chapman, S. D., Moody, R. T., &amp; Walker, C. A. (2011). The skull of the solemydid turtle Helochelydra nopcsai from the Early Cretaceous of the Isle of Wight (UK) and a review of Solemydidae. Special Papers in Palaeontology, 86, 75-97.</t>
  </si>
  <si>
    <t>Evans J. &amp; Kemp T. S. (1976). A new turtle skull from the Purbeckian of England and a note on the early dichotomies of cryptodire turtles. Paleontology, 19, 317 – 324.
Gaffney E. S. (</t>
  </si>
  <si>
    <t>Evers, S. W., Rollot, Y., &amp; Joyce, W. G. (2020). Cranial osteology of the Early Cretaceous turtle Pleurosternon bullockii (Paracryptodira: Pleurosternidae). PeerJ, 8, e9454.</t>
  </si>
  <si>
    <t>L. Kimmeridgian - E. Tithonian</t>
  </si>
  <si>
    <t>Paleobiology Databas</t>
  </si>
  <si>
    <t>Joyce, W. G., Rabi, M., Clark, J. M., &amp; Xu, X. (2016). A toothed turtle from the Late Jurassic of China and the global biogeographic history of turtles. BMC Evolutionary Biology, 16(1), 1-29.</t>
  </si>
  <si>
    <t>Anquetin, J. (2010). The anatomy of the basal turtle Eileanchelys waldmani from the Middle Jurassic of the Isle of Skye, Scotland. Earth and Environmental Science Transactions of the Royal Society of Edinburgh, 101(1), 67-96.</t>
  </si>
  <si>
    <t>Tong, H., Buffetaut, E., &amp; Suteethorn, V. (2002). Middle Jurassic turtles from southern Thailand. Geological Magazine, 139(6), 687-697.</t>
  </si>
  <si>
    <t>M. Jurassic</t>
  </si>
  <si>
    <t>Becerra, M. G., Gomez, K. L., &amp; Pol, D. (2017). A sauropodomorph tooth increases the diversity of dental morphotypes in the Cañadón Asfalto Formation (Early–Middle Jurassic) of Patagonia. Comptes Rendus Palevol, 16(8), 832-840.</t>
  </si>
  <si>
    <t>Hettangian-Sinemurian</t>
  </si>
  <si>
    <t>Bordy, E. M., Sciscio, L., Abdala, F., McPhee, B. W., &amp; Choiniere, J. N. (2017). First Lower Jurassic vertebrate burrow from southern Africa (upper Elliot Formation, Karoo Basin, South Africa). Palaeogeography, Palaeoclimatology, Palaeoecology, 468, 362-372. South African Journal of Geology 2020, 123(2), 249-262.</t>
  </si>
  <si>
    <t>L. Norian - E. Rhaetian</t>
  </si>
  <si>
    <t>Marcelo, S., Sterli, J., &amp; Krapovickas, V. (2021). Triassic turtles from Pangea: the legacy from South America. Journal of South American Earth Sciences, 105, 102910.</t>
  </si>
  <si>
    <t>Norian-Rhaetian</t>
  </si>
  <si>
    <t>Joyce, W. G. (2017). A review of the fossil record of basal Mesozoic turtles. Bulletin of the Peabody Museum of Natural History, 58(1), 65-113.</t>
  </si>
  <si>
    <t>NMMNHS locality 1, Revuelto
Creek, Quay County, New Mexico, USA</t>
  </si>
  <si>
    <t xml:space="preserve"> Bull Canyon Formation, Chinle Group</t>
  </si>
  <si>
    <t>Lichtig, A. J., &amp; Lucas, S. G. (2021). Chinlechelys from the Upper Triassic of New Mexico, USA, and the origin of turtles. Palaeontologia Electronica, 24(1):a13. https://doi.org/10.26879/886</t>
  </si>
  <si>
    <t>de la Fuente, M. S., Sterli, J., &amp; Krapovickas, V. (2021). Triassic turtles from Pangea: The legacy from South America. Journal of South American Earth Sciences, 105, 102910.</t>
  </si>
  <si>
    <t>Meiolania platyceps</t>
  </si>
  <si>
    <t>Ninjemys oweni</t>
  </si>
  <si>
    <t>Warkalania carinaminor</t>
  </si>
  <si>
    <t>Niolamia argentina</t>
  </si>
  <si>
    <t>Baena arenosa</t>
  </si>
  <si>
    <t>Chisternon undatum</t>
  </si>
  <si>
    <t>Peligrochelys walshae</t>
  </si>
  <si>
    <t>Kallokibotion bajazidi</t>
  </si>
  <si>
    <t>Mongolochelys efremovi</t>
  </si>
  <si>
    <t>Boremys pulchra</t>
  </si>
  <si>
    <t>Neurankylus eximius</t>
  </si>
  <si>
    <t>Plesiobaena antiqua</t>
  </si>
  <si>
    <t>Otwayemys cunicularius</t>
  </si>
  <si>
    <t>Trinitichelys hiatti</t>
  </si>
  <si>
    <t>Chubutemys copelloi</t>
  </si>
  <si>
    <t>Naomichelys speciosa</t>
  </si>
  <si>
    <t>Helochelydra nopcsai</t>
  </si>
  <si>
    <t>Dorsetochelys delairi</t>
  </si>
  <si>
    <t>Pleurosternon bullockii</t>
  </si>
  <si>
    <t>Dinochelys whitei</t>
  </si>
  <si>
    <t>Glyptops plicatulus</t>
  </si>
  <si>
    <t>Sichuanchelys palatodentata</t>
  </si>
  <si>
    <t>Eileanchelys waldmani</t>
  </si>
  <si>
    <t>Heckerochelys romani</t>
  </si>
  <si>
    <t>Siamochelys peninsularis</t>
  </si>
  <si>
    <t>Condorchelys antiqua</t>
  </si>
  <si>
    <t>Kayentachelys aprix</t>
  </si>
  <si>
    <t>Australochelys africanus</t>
  </si>
  <si>
    <t>Waluchelys cavitesta</t>
  </si>
  <si>
    <t>Palaeochersis talampayensis</t>
  </si>
  <si>
    <t>Chinlechelys tenertesta</t>
  </si>
  <si>
    <t>Proganochelys quenstedti</t>
  </si>
  <si>
    <t>Odontochelys semitestacea</t>
  </si>
  <si>
    <t>Ctenosauriscus koeneni</t>
  </si>
  <si>
    <t>L. Olenekian</t>
  </si>
  <si>
    <t>Butler, R. J., Brusatte, S. L., Reich, M., Nesbitt, S. J., Schoch, R. R., &amp; Hornung, J. J. (2011). The sail-backed reptile Ctenosauriscus from the latest Early Triassic of Germany and the timing and biogeography of the early archosaur radiation. PloS one, 6(10), e25693.</t>
  </si>
  <si>
    <t>Aenigmastropheus parringtoni</t>
  </si>
  <si>
    <t>M. - L. Wuchiapingian</t>
  </si>
  <si>
    <t>Amotosaurus rotfeldensis</t>
  </si>
  <si>
    <t>E. Anisian</t>
  </si>
  <si>
    <t>Fraser, N. C., &amp; Rieppel, O. (2006). A new protorosaur (Diapsida) from the Upper Buntsandstein of the Black Forest, Germany. Journal of Vertebrate Paleontology, 26(4), 866-871.</t>
  </si>
  <si>
    <t>Antarctanax shackletoni</t>
  </si>
  <si>
    <t>E. Triassic</t>
  </si>
  <si>
    <t>Archosaurus rossicus</t>
  </si>
  <si>
    <t>Golubev, V. K. (2005). Permian tetrapod stratigraphy. New Mexico Museum of Natural History and Science Bulletin, 30, 95-99.</t>
  </si>
  <si>
    <t>Asperoris mnyama</t>
  </si>
  <si>
    <t>Nesbitt, S. J., Butler, R. J., &amp; Gower, D. J. (2013). A new archosauriform (Reptilia: Diapsida) from the Manda beds (Middle Triassic) of southwestern Tanzania. PLoS One, 8(9), e72753.</t>
  </si>
  <si>
    <t>Boreopricea funerea</t>
  </si>
  <si>
    <t>Ezcurra, M. D., &amp; Butler, R. J. (2018). The rise of the ruling reptiles and ecosystem recovery from the Permo-Triassic mass extinction. Proceedings of the Royal Society B, 285(1880), 20180361.</t>
  </si>
  <si>
    <t>Cerritosaurus binsfeldi</t>
  </si>
  <si>
    <t>Chasmatosaurus yuani</t>
  </si>
  <si>
    <t>Ezcurra, M. D., &amp; Butler, R. J. (2015). Taxonomy of the proterosuchid archosauriforms (D iapsida: A rchosauromorpha) from the earliest T riassic of S outh A frica, and implications for the early archosauriform radiation. Palaeontology, 58(1), 141-170.</t>
  </si>
  <si>
    <t>Cuyosuchus huenei</t>
  </si>
  <si>
    <t>Dinocephalosaurus orientalis</t>
  </si>
  <si>
    <t>Dorosuchus neoetus</t>
  </si>
  <si>
    <t>Sookias, R. B., Sennikov, A. G., Gower, D. J., &amp; Butler, R. J. (2014). The monophyly of E uparkeriidae (R eptilia: A rchosauriformes) and the origins of A rchosauria: a revision of D orosuchus neoetus from the M id‐T riassic of R ussia. Palaeontology, 57(6), 1177-1202.</t>
  </si>
  <si>
    <t>Elessaurus gondwanoccidens</t>
  </si>
  <si>
    <t>Induan-Olenekian</t>
  </si>
  <si>
    <t>De-Oliveira, T. M., Pinheiro, F. L., Stock Da-Rosa, Á. A., Dias-Da-Silva, S., &amp; Kerber, L. (2020). A new archosauromorph from South America provides insights on the early diversification of tanystropheids. PloS one, 15(4), e0230890.</t>
  </si>
  <si>
    <t>Eohyosaurus wolvaardti</t>
  </si>
  <si>
    <t>Butler, R. J., Ezcurra, M. D., Montefeltro, F. C., Samathi, A., &amp; Sobral, G. (2015). A new species of basal rhynchosaur (Diapsida: Archosauromorpha) from the early Middle Triassic of South Africa, and the early evolution of Rhynchosauria. Zoological Journal of the Linnean Society, 174(3), 571-588.</t>
  </si>
  <si>
    <t>Erythrosuchus africanus</t>
  </si>
  <si>
    <t>Euparkeria capensis</t>
  </si>
  <si>
    <t>Sookias, R. B., Dilkes, D., Sobral, G., Smith, R. M., Wolvaardt, F. P., Arcucci, A. B., ... &amp; Werneburg, I. (2020). The craniomandibular anatomy of the early archosauriform Euparkeria capensis and the dawn of the archosaur skull. Royal Society open science, 7(7), 200116.</t>
  </si>
  <si>
    <t>Fugusuchus hejiapanensis</t>
  </si>
  <si>
    <t>L. Olenekian-E. Anisian</t>
  </si>
  <si>
    <t>Fuyuansaurus acutirostris</t>
  </si>
  <si>
    <t>Garjainia madiba</t>
  </si>
  <si>
    <t>Gower, D. J., Hancox, P. J., Botha-Brink, J., Sennikov, A. G., &amp; Butler, R. J. (2014). A new species of Garjainia Ochev, 1958 (Diapsida: Archosauriformes: Erythrosuchidae) from the Early Triassic of South Africa. PLoS One, 9(11), e111154.</t>
  </si>
  <si>
    <t>Garjainia prima</t>
  </si>
  <si>
    <t>Guchengosuchus shiguaiensis</t>
  </si>
  <si>
    <t>Butler, R. J., Ezcurra, M. D., Liu, J., Sookias, R. B., &amp; Sullivan, C. (2019). The anatomy and phylogenetic position of the erythrosuchid archosauriform Guchengosuchus shiguaiensis from the earliest Middle Triassic of China. PeerJ, 7, e6435.</t>
  </si>
  <si>
    <t>Halazhaisuchus qiaoensis</t>
  </si>
  <si>
    <t>Sookias, R. B., Sullivan, C., Liu, J., &amp; Butler, R. J. (2014). Systematics of putative euparkeriids (Diapsida: Archosauriformes) from the Triassic of China. PeerJ, 2, e658.</t>
  </si>
  <si>
    <t>Howesia browni</t>
  </si>
  <si>
    <t>Jaxtasuchus salomoni</t>
  </si>
  <si>
    <t>Schoch, R. R., &amp; Sues, H. D. (2014). A new archosauriform reptile from the Middle Triassic (Ladinian) of Germany. Journal of Systematic Palaeontology, 12(1), 113-131.</t>
  </si>
  <si>
    <t>Jesairosaurus lehmani</t>
  </si>
  <si>
    <t>L. Olenekian-Anisian</t>
  </si>
  <si>
    <t>Kadimakara australiensis</t>
  </si>
  <si>
    <t>Induan-E. Olenekian</t>
  </si>
  <si>
    <t>Langobardisaurus pandolfii</t>
  </si>
  <si>
    <t>Saller, F., Renesto, S., &amp; Dalla Vecchia, F. M. (2013). First record of Langobardisaurus (Diapsida, Protorosauria) from the Norian (Late Triassic) of Austria, and a revision of the genus. Neues Jahrbuch für Geologie und Paläontologie Abhandlungen, 268(1), 83-95.</t>
  </si>
  <si>
    <t>Litorosuchus somnii</t>
  </si>
  <si>
    <t>Li, C., Wu, X. C., Zhao, L. J., Nesbitt, S. J., Stocker, M. R., &amp; Wang, L. T. (2016). A new armored archosauriform (Diapsida: Archosauromorpha) from the marine Middle Triassic of China, with implications for the diverse life styles of archosauriforms prior to the diversification of Archosauria. The Science of Nature, 103(11), 1-23.</t>
  </si>
  <si>
    <t>Macrocnemus bassanii</t>
  </si>
  <si>
    <t>Malerisaurus langstoni</t>
  </si>
  <si>
    <t>Heckert, A. B. (2006). Reinterpretation of the holotype of Malerisaurus langstoni, a diapsid reptile from the Upper Triassic Chinle Group of West Texas (Doctoral dissertation, NC Docks).</t>
  </si>
  <si>
    <t>Malerisaurus robinsonae</t>
  </si>
  <si>
    <t>Mesosuchus browni</t>
  </si>
  <si>
    <t>Noteosuchus colletti</t>
  </si>
  <si>
    <t>Botha, J., &amp; Smith, R. M. H. (2020). Biostratigraphy of the Lystrosaurus declivis Assemblage Zone (Beaufort Group, Karoo Supergroup), South Africa. South African Journal of Geology 2020, 123(2), 207-216.</t>
  </si>
  <si>
    <t>Pamelaria dolichotrachela</t>
  </si>
  <si>
    <t>Pectodens zhenyuensis</t>
  </si>
  <si>
    <t>Li, C., Fraser, N. C., Rieppel, O., Zhao, L. J., &amp; Wang, L. T. (2017). A new diapsid from the Middle Triassic of southern China. Journal of Paleontology, 91(6), 1306-1312.</t>
  </si>
  <si>
    <t>Polymorphodon adorfi</t>
  </si>
  <si>
    <t>Sues, H. D., Schoch, R. R., Sobral, G., &amp; Irmis, R. B. (2020). A new archosauriform reptile with distinctive teeth from the Middle Triassic (Ladinian) of Germany. Journal of Vertebrate Paleontology, 40(1), e1764968.</t>
  </si>
  <si>
    <t>Prolacerta broomi</t>
  </si>
  <si>
    <t>Prolacertoides jimusarensis</t>
  </si>
  <si>
    <t>Proterochampsa barrionuevoi</t>
  </si>
  <si>
    <t>Dilkes, D., &amp; Arcucci, A. (2012). Proterochampsa barrionuevoi (Archosauriformes: Proterochampsia) from the Late Triassic (Carnian) of Argentina and a phylogenetic analysis of Proterochampsia. Palaeontology, 55(4), 853-885.</t>
  </si>
  <si>
    <t>Proterochampsa nodosa</t>
  </si>
  <si>
    <t>Trotteyn, M. J., Arcucci, A. B., &amp; Raugust, T. (2013). Proterochampsia: an endemic archosauriform clade from South America. Geological Society, London, Special Publications, 379(1), 59-90.</t>
  </si>
  <si>
    <t>Proterosuchus alexanderi</t>
  </si>
  <si>
    <t>Proterosuchus fergusi</t>
  </si>
  <si>
    <t>Proterosuchus goweri</t>
  </si>
  <si>
    <t>Protorosaurus speneri</t>
  </si>
  <si>
    <t>Wuchiapingian</t>
  </si>
  <si>
    <t>Ruebsam, W., Dickson, A. J., Hoyer, E. M., &amp; Schwark, L. (2017). Multiproxy reconstruction of oceanographic conditions in the southern epeiric Kupferschiefer Sea (Late Permian) based on redox-sensitive trace elements, molybdenum isotopes and biomarkers. Gondwana Research, 44, 205-218.</t>
  </si>
  <si>
    <t>Rhynchosaurus articeps</t>
  </si>
  <si>
    <t>Anisian - E. Ladinian</t>
  </si>
  <si>
    <t>Benton, M. J. (1990). The species of Rhyncosaurus, a rhynchosaur (Reptilia, Diapsida) from the Middle Triassic of England. Philosophical Transactions of the Royal Society of London. B, Biological Sciences, 328(1247), 213-306.</t>
  </si>
  <si>
    <t>Sarmatosuchus otschevi</t>
  </si>
  <si>
    <t>Liu, J., Butler, R., Sullivan, C., &amp; Ezcurra, M. (2015). ‘Chasmatosaurus ultimus,’a putative proterosuchid archosauriform from the Middle Triassic, is an indeterminate crown archosaur. Journal of Vertebrate Paleontology, 35(5), e965779.</t>
  </si>
  <si>
    <t>Shringasaurus indicus</t>
  </si>
  <si>
    <t>Sengupta, S., Ezcurra, M. D., &amp; Bandyopadhyay, S. (2017). A new horned and long-necked herbivorous stem-archosaur from the Middle Triassic of India. Scientific reports, 7(1), 1-9.</t>
  </si>
  <si>
    <t>Sphodrosaurus pennsylvanicus</t>
  </si>
  <si>
    <t>Ezcurra, M. D., &amp; Sues, H. D. (2021). A re-assessment of the osteology and phylogenetic relationships of the enigmatic, large-headed reptile Sphodrosaurus pennsylvanicus (Late Triassic, Pennsylvania, USA) indicates archosauriform affinities. Journal of Systematic Palaeontology, 19(24), 1643-1677.</t>
  </si>
  <si>
    <t>Spinosuchus caseanus</t>
  </si>
  <si>
    <t>Butler, R. J., Barrett, P. M., Abel, R. L., &amp; Gower, D. J. (2009). A possible ctenosauriscid archosaur from the Middle Triassic Manda Beds of Tanzania. Journal of Vertebrate Paleontology, 29(4), 1022-1031.</t>
  </si>
  <si>
    <t>Tasmaniosaurus triassicus</t>
  </si>
  <si>
    <t>Teraterpeton hrynewichorum</t>
  </si>
  <si>
    <t>Pritchard, A. C., &amp; Sues, H. D. (2019). Postcranial remains of Teraterpeton hrynewichorum (Reptilia: Archosauromorpha) and the mosaic evolution of the saurian postcranial skeleton. Journal of Systematic Palaeontology, 17(20), 1745-1765.</t>
  </si>
  <si>
    <t>Teyujagua paradoxa</t>
  </si>
  <si>
    <t>Pinheiro, F. L., De Simão-Oliveira, D., &amp; Butler, R. J. (2020). Osteology of the archosauromorph Teyujagua paradoxa and the early evolution of the archosauriform skull. Zoological Journal of the Linnean Society, 189(1), 378-417.</t>
  </si>
  <si>
    <t>Trilophosaurus buettneri</t>
  </si>
  <si>
    <t>Vancleavea campi</t>
  </si>
  <si>
    <t>L. Carnian</t>
  </si>
  <si>
    <t>Parker, W. G., &amp; Barton, B. J. (2008). New information on the Upper Triassic archosauriform Vancleavea campi based on new material from the Chinle Formation of Arizona. Palaeontologia Electronica, 11(3), 14A.</t>
  </si>
  <si>
    <t>Brachychampsa montana</t>
  </si>
  <si>
    <t>L. Campanian</t>
  </si>
  <si>
    <t>Burns, M. E., &amp; Lucas, S. G. (2015). Biostratigraphy of ankylosaur (Dinosauria: Ornithischia) osteoderms from New Mexico. Fossil Record 4: Bulletin 67, 67, 9.Section (Vol. 48, p. 47). Geological Society of America.</t>
  </si>
  <si>
    <t>Agaresuchus subjuniperus</t>
  </si>
  <si>
    <t>L. Maastrichtian</t>
  </si>
  <si>
    <t>Narváez, I., Brochu, C. A., Escaso, F., Pérez-García, A., &amp; Ortega, F. (2016). New Spanish Late Cretaceous eusuchian reveals the synchronic and sympatric presence of two allodaposuchids. Cretaceous Research, 65, 112-125.</t>
  </si>
  <si>
    <t>Arenysuchus gascabadiolorum</t>
  </si>
  <si>
    <t>Puértolas, E., Canudo, J. I., &amp; Cruzado-Caballero, P. (2011). A new crocodylian from the Late Maastrichtian of Spain: implications for the initial radiation of crocodyloids. PloS one, 6(6), e20011.</t>
  </si>
  <si>
    <t>Araripesuchus tsangatsangana</t>
  </si>
  <si>
    <t>Chenanisuchus lateroculi</t>
  </si>
  <si>
    <t>Hill, R. V., Mccartney, J. A., Roberts, E., Bouaré, M., Sissoko, F., &amp; O'leary, M. A. (2008). Dyrosaurid (Crocodyliformes: Mesoeucrocodylia) fossils from the Upper Cretaceous and Paleogene of Mali: implications for phylogeny and survivorship across the K/T boundary. American Museum Novitates, 2008(3631), 1-19.</t>
  </si>
  <si>
    <t>Simosuchus clarki</t>
  </si>
  <si>
    <t>Krause, D. W., Sertich, J. J., Rogers, R. R., Kast, S. C., Rasoamiaramanana, A. H., &amp; Buckley, G. A. (2010). Overview of the discovery, distribution, and geological context of Simosuchus clarki (Crocodyliformes: Notosuchia) from the Late Cretaceous of Madagascar. Journal of Vertebrate Paleontology, 30(sup1), 4-12.</t>
  </si>
  <si>
    <t>Acynodon iberoccitanus</t>
  </si>
  <si>
    <t>L. Campanian - E. Maastrichtian</t>
  </si>
  <si>
    <t>Delfino, M., Martin, J. E., &amp; Buffetaut, E. (2008). A new species of Acynodon (Crocodylia) from the upper cretaceous (Santonian–Campanian) of Villaggio del Pescatore, Italy. Palaeontology, 51(5), 1091-1106.</t>
  </si>
  <si>
    <t>Eothoracosaurus mississipiensis</t>
  </si>
  <si>
    <t>Lohuecosuchus megadontos</t>
  </si>
  <si>
    <t>Narváez, I., Brochu, C. A., Escaso, F., Pérez-García, A., &amp; Ortega, F. (2015). New crocodyliforms from southwestern Europe and definition of a diverse clade of European Late Cretaceous basal eusuchians. PloS one, 10(11), e0140679.</t>
  </si>
  <si>
    <t>Allodaposuchus precedens</t>
  </si>
  <si>
    <t>Campanian - Maastrichtian</t>
  </si>
  <si>
    <t>Buscalioni, A. D., Ortega, F., Weishampel, D. B., &amp; Jianu, C. M. (2001). A revision of the crocodyliform Allodaposuchus precedens from the Upper Cretaceous of the Hateg Basin, Romania. Its relevance in the phylogeny of Eusuchia. Journal of Vertebrate Paleontology, 21(1), 74-86.</t>
  </si>
  <si>
    <t>Gobiosuchus kielanae</t>
  </si>
  <si>
    <t>Fiorelli, L. E., &amp; Calvo, J. O. (2007). The first “protosuchian”(Archosauria: Crocodyliformes) from the Cretaceous (Santonian) of Gondwana. Arquivos do Museu Nacional, Rio de Janeiro, v.65, n.4, p.417-459, out./dez.2007</t>
  </si>
  <si>
    <t>Rugosuchus nonganensis</t>
  </si>
  <si>
    <t>Yu, Z., He, H., Deng, C., Xi, D., Qin, Z., Wan, X., ... &amp; Zhu, R. (2019). New geochronological constraints for the upper cretaceous Nenjiang formation in the Songliao Basin, NE China. Cretaceous Research, 102, 160-169.</t>
  </si>
  <si>
    <t>Shamosuchus djadochtaensis</t>
  </si>
  <si>
    <t>Park, J. Y., Lee, Y. N., Currie, P. J., Ryan, M. J., Bell, P., Sissons, R., ... &amp; Kim, S. H. (2021). A new ankylosaurid skeleton from the Upper Cretaceous Baruungoyot Formation of Mongolia: its implications for ankylosaurid postcranial evolution. Scientific reports, 11(1), 1-10.</t>
  </si>
  <si>
    <t>Zaraasuchus shepardi</t>
  </si>
  <si>
    <t>Zosuchus davidsoni</t>
  </si>
  <si>
    <t>Barreirosuchus franciscoi</t>
  </si>
  <si>
    <t>Turonian - Santonian</t>
  </si>
  <si>
    <t>Iori, F. V., &amp; Garcia, K. L. (2012). Barreirosuchus franciscoi, um novo Crocodylomorpha Trematochampsidae da Bacia Bauru, Brasil. Revista Brasileira de Geociências, 42(2), 397-410.</t>
  </si>
  <si>
    <t>Araripesuchus buitreraensis</t>
  </si>
  <si>
    <t>Dumont, M. F., Bona, P., Pol, D., &amp; Apesteguía, S. (2020). New anatomical information on Araripesuchus buitreraensis with implications for the systematics of Uruguaysuchidae (Crocodyliforms, Notosuchia). Cretaceous Research, 113, 104494.</t>
  </si>
  <si>
    <t>Libycosuchus brevirostris</t>
  </si>
  <si>
    <t>Buscalioni, A. D., Schulp, A. S., Jagt, J. W., Hanna, S. S., &amp; Hartman, A. F. (2004). Late Cretaceous neosuchian crocodiles from the Sultanate of Oman. Cretaceous Research, 25(2), 267-275.</t>
  </si>
  <si>
    <t>Terminonaris robusta</t>
  </si>
  <si>
    <t>Isisfordia duncani</t>
  </si>
  <si>
    <t>L. Albian</t>
  </si>
  <si>
    <t>Syme, C. E., &amp; Salisbury, S. W. (2018). Taphonomy of Isisfordia duncani specimens from the Lower Cretaceous (upper Albian) portion of the Winton Formation, Isisford, central-west Queensland. Royal Society open science, 5(3), 171651.</t>
  </si>
  <si>
    <t>Hamadasuchus rebouli</t>
  </si>
  <si>
    <t>Albian - Cenomanian</t>
  </si>
  <si>
    <t>Larsson, H. C., &amp; Sues, H. D. (2007). Cranial osteology and phylogenetic relationships of Hamadasuchus rebouli (Crocodyliformes: Mesoeucrocodylia) from the Cretaceous of Morocco. Zoological Journal of the Linnean Society, 149(4), 533-567.</t>
  </si>
  <si>
    <t>Pachycheilosuchus trinquei</t>
  </si>
  <si>
    <t>Rogers, J. V. (2003). Pachycheilosuchus trinquei, a new procoelous crocodyliform from the Lower Cretaceous (Albian) Glen Rose Formation of Texas. Journal of Vertebrate Paleontology, 23(1), 128-145.</t>
  </si>
  <si>
    <t>Pietraroiasuchus ormezzanoi</t>
  </si>
  <si>
    <t>E. Albian</t>
  </si>
  <si>
    <t>Buscalioni, A. D., Piras, P., Vullo, R., Signore, M., &amp; Barbera, C. (2011). Early eusuchia crocodylomorpha from the vertebrate-rich Plattenkalk of Pietraroia (Lower Albian, southern Apennines, Italy). Zoological Journal of the Linnean Society, 163(suppl_1), S199-S227.</t>
  </si>
  <si>
    <t>Candidodon itapecuruense</t>
  </si>
  <si>
    <t>L. Aptian</t>
  </si>
  <si>
    <t>Wannchampsus kirpachi</t>
  </si>
  <si>
    <t>Adams, T. L. (2014). Small crocodyliform from the Lower Cretaceous (Late Aptian) of Central Texas and its systematic relationship to the evolution of Eusuchia. Journal of Paleontology, 88(5), 1031-1049.</t>
  </si>
  <si>
    <t>Anatosuchus minor</t>
  </si>
  <si>
    <t>Aptian - Albian</t>
  </si>
  <si>
    <t>Sereno, P., &amp; Larsson, H. (2009). Cretaceous crocodyliforms from the Sahara. ZooKeys, 28, 1.</t>
  </si>
  <si>
    <t>Araripesuchus wegeneri</t>
  </si>
  <si>
    <t>Edentosuchus tienshanensis</t>
  </si>
  <si>
    <t>Susisuchus anatoceps</t>
  </si>
  <si>
    <t>Sayão, J. M., Bantim, R. A., Andrade, R. C., Lima, F. J., Saraiva, A. A., Figueiredo, R. G., &amp; Kellner, A. W. (2016). Paleohistology of Susisuchus anatoceps (Crocodylomorpha, Neosuchia): comments on growth strategies and lifestyle. PLoS One, 11(5), e0155297.</t>
  </si>
  <si>
    <t>Adzhosuchus fuscus</t>
  </si>
  <si>
    <t>Barremian - Albian</t>
  </si>
  <si>
    <t>Averianov, A. O., Ivantsov, S. V., &amp; Skutschas, P. P. (2020). Caudal vertebrae of titanosaurian sauropod dinosaurs from the Lower Cretaceous Ilek Formation in Western Siberia, Russia. Cretaceous Research, 107, 104309.</t>
  </si>
  <si>
    <t>Bernissartia fagesii</t>
  </si>
  <si>
    <t>Siamosuchus phuphokensis</t>
  </si>
  <si>
    <t>Samathi, A., Sander, P. M., &amp; Chanthasit, P. (2021). A spinosaurid from Thailand (Sao Khua Formation, Early Cretaceous) and a reassessment of Camarillasaurus cirugedae from the Early Cretaceous of Spain. Historical Biology, 1-15.</t>
  </si>
  <si>
    <t>Nannosuchus gracilidens</t>
  </si>
  <si>
    <t>Salisbury, S. W. (2002). Crocodilians from the Lower Cretaceous (Berriasian) Purbeck Limestone Group of Dorset, southern England. Special Papers in Palaeontology, 68, 121-144.</t>
  </si>
  <si>
    <t>Pholidosaurus purbeckensis</t>
  </si>
  <si>
    <t>Shantungosuchus spp.</t>
  </si>
  <si>
    <t>Atoposaurus oberndorferi</t>
  </si>
  <si>
    <t>E. Tithonian</t>
  </si>
  <si>
    <t>Tennant, J. P., &amp; Mannion, P. D. EVOLUTIONARY RELATIONSHIPS OF ATOPOSAURID CROCODYLIFORMS AND EVIDENCE FOR ALLOPATRIC SPECIATION DRIVING THEIR HIGH DIVERSITY IN THE LATE JURASSIC OF EUROPE. Journal of Paleontology, 88, 1031-1049.</t>
  </si>
  <si>
    <t>Theriosuchus pusillus</t>
  </si>
  <si>
    <t>Knoetschkesuchus langenbergensis</t>
  </si>
  <si>
    <t>Schwarz, D., Raddatz, M., &amp; Wings, O. (2017). Knoetschkesuchus langenbergensis gen. nov. sp. nov., a new atoposaurid crocodyliform from the Upper Jurassic Langenberg Quarry (Lower Saxony, northwestern Germany), and its relationships to Theriosuchus. PLoS One, 12(2), e0160617.</t>
  </si>
  <si>
    <t>Alligatorellus beaumonti</t>
  </si>
  <si>
    <t>Alligatorium meyeri</t>
  </si>
  <si>
    <t>Eutretauranosuchus delfsi</t>
  </si>
  <si>
    <t>Pritchard, A. C., Turner, A. H., Allen, E. R., &amp; Norell, M. A. (2013). Osteology of a North American goniopholidid (Eutretauranosuchus delfsi) and palate evolution in Neosuchia. American Museum Novitates, 2013(3783), 1-56.</t>
  </si>
  <si>
    <t>Fruitachampsa callisoni</t>
  </si>
  <si>
    <t>Kimmeridgian - E. Tithonian</t>
  </si>
  <si>
    <t>Clark, J. M. (2011). A new shartegosuchid crocodyliform from the Upper Jurassic Morrison Formation of western Colorado. Zoological Journal of the Linnean Society, 163(suppl_1), S152-S172.</t>
  </si>
  <si>
    <t>Knoetschkesuchus guimarotae</t>
  </si>
  <si>
    <t>Schwarz, D., &amp; Salisbury, S. W. (2005). A new species of Theriosuchus (Atoposauridae, Crocodylomorpha) from the late Jurassic (Kimmeridgian) of Guimarota, Portugal. Geobios, 38(6), 779-802.</t>
  </si>
  <si>
    <t>Sichuanosuchus huidongensis</t>
  </si>
  <si>
    <t>L. Oxfordian - Tithonian</t>
  </si>
  <si>
    <t>Wang, J., Ye, Y., Pei, R., Tian, Y., Feng, C., Zheng, D., &amp; Chang, S. C. (2018). Age of Jurassic basal sauropods in Sichuan, China: A reappraisal of basal sauropod evolution. Bulletin, 130(9-10), 1493-1500.</t>
  </si>
  <si>
    <t>Batrachomimus pastosbonensis</t>
  </si>
  <si>
    <t>Oxfordian - Kimmeridgian</t>
  </si>
  <si>
    <t>Montefeltro, F. C., Larsson, H. C., de França, M. A., &amp; Langer, M. C. (2013). A new neosuchian with Asian affinities from the Jurassic of northeastern Brazil. Naturwissenschaften, 100(9), 835-841.</t>
  </si>
  <si>
    <t>Hsisosuchus chungkingensis</t>
  </si>
  <si>
    <t>Nominosuchus matutinus</t>
  </si>
  <si>
    <t>Wings, O., Schwarz-Wings, D., Pfretzschner, H. U., &amp; Martin, T. (2010). Overview of Mesozoic crocodylomorphs from the Junggar Basin, Xinjiang, Northwest China, and description of isolated crocodyliform teeth from the Late Jurassic Liuhuanggou locality. Palaeobiodiversity and Palaeoenvironments, 90(3), 283-294.</t>
  </si>
  <si>
    <t>Shartegosuchus asperopalatum</t>
  </si>
  <si>
    <t>E. Oxfordian</t>
  </si>
  <si>
    <t>Dollman, K. N., Clark, J. M., Norell, M. A., Xing, X., &amp; Choiniere, J. N. (2018). Convergent evolution of a eusuchian-type secondary palate within Shartegosuchidae. American Museum Novitates, 2018(3901), 1-23.</t>
  </si>
  <si>
    <t>Teleidosaurus calvadosii</t>
  </si>
  <si>
    <t>Bajocian - Bathonian</t>
  </si>
  <si>
    <t>Hua, S. (2020, October). A new specimen of Teleidosaurus calvadosii (Eudes-Deslongchamps, 1866)(Crocodylia, Thalattosuchia) from the Middle Jurassic of France. In Annales de Paléontologie (Vol. 106, No. 4, p. 102423). Elsevier Masson.</t>
  </si>
  <si>
    <t>Sunosuchus miaoi</t>
  </si>
  <si>
    <t>Middle Jurassic</t>
  </si>
  <si>
    <t>Pelagosaurus typus</t>
  </si>
  <si>
    <t>Pierce, S. E., &amp; Benton, M. J. (2006). Pelagosaurus typus Bronn, 1841 (Mesoeucrocodylia: Thalattosuchia) from the Upper Lias (Toarcian, Lower Jurassic) of Somerset, England. Journal of Vertebrate Paleontology, 26(3), 621-635.</t>
  </si>
  <si>
    <t>Steneosaurus bollensis</t>
  </si>
  <si>
    <t>E. Toarcian</t>
  </si>
  <si>
    <t>Johnson, M. M., Young, M. T., Brusatte, S. L., Thuy, B., &amp; Weis, R. (2019). A catalogue of teleosauroids (Crocodylomorpha: Thalattosuchia) from the Toarcian and Bajocian (Jurassic) of southern Luxembourg. Historical Biology, 31(9), 1179-1194.</t>
  </si>
  <si>
    <t>Calsoyasuchus valliceps</t>
  </si>
  <si>
    <t>Sinemurian - Pliensbachian</t>
  </si>
  <si>
    <t>Tykoski, R. S., Rowe, T. B., Ketcham, R. A., &amp; Colbert, M. W. (2002). Calsoyasuchus valliceps, a new crocodyliform from the Early Jurassic Kayenta Formation of Arizona. Journal of Vertebrate Paleontology, 22(3), 593-611.</t>
  </si>
  <si>
    <t>Orthosuchus stormbergi</t>
  </si>
  <si>
    <t>Bordy, E. M., Abrahams, M., Sharman, G. R., Viglietti, P. A., Benson, R. B., McPhee, B. W., ... &amp; Choiniere, J. N. (2020). A chronostratigraphic framework for the upper Stormberg Group: Implications for the Triassic-Jurassic boundary in southern Africa. Earth-Science Reviews, 203, 103120.</t>
  </si>
  <si>
    <t>Peipehsuchus teleorhinus</t>
  </si>
  <si>
    <t>Chen, P. J., Li, J., Matsukawa, M., Zhang, H., Wang, Q., &amp; Lockley, M. G. (2006). Geological ages of dinosaur-track-bearing formations in China. Cretaceous Research, 27(1), 22-32.</t>
  </si>
  <si>
    <t>Protosuchus richardsoni</t>
  </si>
  <si>
    <t>Hemiprotosuchus leali</t>
  </si>
  <si>
    <t>Martínez, R. N., Alcober, O. A., &amp; Pol, D. (2018). A new protosuchid crocodyliform (Pseudosuchia, Crocodylomorpha) from the Norian Los Colorados Formation, northwestern Argentina. Journal of Vertebrate Paleontology, 38(4), 1-12.</t>
  </si>
  <si>
    <t>Hallopus victor</t>
  </si>
  <si>
    <t>Macelognathus vagans</t>
  </si>
  <si>
    <t>Leardi, J. M., Pol, D., &amp; Clark, J. M. (2017). Detailed anatomy of the braincase of Macelognathus vagans Marsh, 1884 (Archosauria, Crocodylomorpha) using high resolution tomography and new insights on basal crocodylomorph phylogeny. PeerJ, 5, e2801.</t>
  </si>
  <si>
    <t>Almadasuchus figarii</t>
  </si>
  <si>
    <t>Oxfordian – Tithonian</t>
  </si>
  <si>
    <t>Leardi, J. M., Pol, D., &amp; Clark, J. M. (2020). Braincase anatomy of Almadasuchus figarii (Archosauria, Crocodylomorpha) and a review of the cranial pneumaticity in the origins of Crocodylomorpha. Journal of Anatomy, 237(1), 48-73.</t>
  </si>
  <si>
    <t>Junggarsuchus sloani</t>
  </si>
  <si>
    <t>Callovian</t>
  </si>
  <si>
    <t>Dibothrosuchus elaphros</t>
  </si>
  <si>
    <t>Sachs, S., Young, M. T., Abel, P., &amp; Mallison, H. (2019). A new species of Cricosaurus (Thalattosuchia, Metriorhynchidae) from the Upper Jurassic of southern Germany. Acta Palaeontologica Polonica, 64(2), 343-356.</t>
  </si>
  <si>
    <t>Kayentasuchus walkeri</t>
  </si>
  <si>
    <t>Litargosuchus leptorhynchus</t>
  </si>
  <si>
    <t>Sphenosuchus acutus</t>
  </si>
  <si>
    <t>Terrestrisuchus gracilis</t>
  </si>
  <si>
    <t>Redondavenator quayensis</t>
  </si>
  <si>
    <t>L. Norian</t>
  </si>
  <si>
    <t>Irmis, R. B., Nesbitt, S. J., &amp; Sues, H. D. (2013). Early crocodylomorpha. Geological Society, London, Special Publications, 379(1), 275-302.</t>
  </si>
  <si>
    <t>Postosuchus kirkpatricki</t>
  </si>
  <si>
    <t>Weinbaum, J. C. (2013). Postcranial skeleton of Postosuchus kirkpatricki (Archosauria: Paracrocodylomorpha), from the upper Triassic of the United States. Geological Society, London, Special Publications, 379(1), 525-553.</t>
  </si>
  <si>
    <t>Pseudhesperosuchus jachaleri</t>
  </si>
  <si>
    <t>Clark, J. M., Sues, H. D., &amp; Berman, D. S. (2001). A new specimen of Hesperosuchus agilis from the Upper Triassic of New Mexico and the interrelationships of basal crocodylomorph archosaurs. Journal of Vertebrate Paleontology, 20(4), 683-704.</t>
  </si>
  <si>
    <t>Revueltosaurus callenderi</t>
  </si>
  <si>
    <t>Parker, W. G., Irmis, R. B., Nesbitt, S. J., Martz, J. W., &amp; Browne, L. S. (2005). The Late Triassic pseudosuchian Revueltosaurus callenderi and its implications for the diversity of early ornithischian dinosaurs. Proceedings of the Royal Society B: Biological Sciences, 272(1566), 963-969.</t>
  </si>
  <si>
    <t>Riojasuchus tenuisceps</t>
  </si>
  <si>
    <t>Santi Malnis, P., Colombi, C. E., Rothis, L. M., &amp; Alcober, O. (2020). Fluvial architecture and paleoenvironmental evolution of the Los Colorados Formation (Norian): Postrift stage of the Ischigualasto–Villa Unión Basin, NW Argentina. Journal of Sedimentary Research, 90(10), 1436-1462.</t>
  </si>
  <si>
    <t>Saltoposuchus connectens</t>
  </si>
  <si>
    <t>Dromicosuchus grallator</t>
  </si>
  <si>
    <t>L. Carnian - E. Norian</t>
  </si>
  <si>
    <t>Sues, H. D., Olsen, P. E., Carter, J. G., &amp; Scott, D. M. (2003). A new crocodylomorph archosaur from the Upper Triassic of North Carolina. Journal of Vertebrate Paleontology, 23(2), 329-343.</t>
  </si>
  <si>
    <t>Erpetosuchus granti</t>
  </si>
  <si>
    <t>Benton, M. J., &amp; Walker, A. D. (2002). Erpetosuchus, a crocodile-like basal archosaur from the Late Triassic of Elgin, Scotland. Zoological Journal of the Linnean Society, 136(1), 25-47.</t>
  </si>
  <si>
    <t>Hesperosuchus agilis</t>
  </si>
  <si>
    <t>Ornithosuchus woodwardi</t>
  </si>
  <si>
    <t>Benton, M. J., Bernardi, M., &amp; Kinsella, C. (2018). The Carnian Pluvial Episode and the origin of dinosaurs. Journal of the Geological Society, 175(6), 1019-1026.</t>
  </si>
  <si>
    <t>Postosuchus alisonae</t>
  </si>
  <si>
    <t>Peyer, K., Carter, J. G., Sues, H. D., Novak, S. E., &amp; Olsen, P. E. (2008). A new suchian archosaur from the Upper Triassic of North Carolina. Journal of Vertebrate Paleontology, 28(2), 363-381.</t>
  </si>
  <si>
    <t>Stagonolepis robertsoni</t>
  </si>
  <si>
    <t>Trialestes romeri</t>
  </si>
  <si>
    <t>Lecuona, A., Ezcurra, M. D., &amp; Irmis, R. B. (2016). Revision of the early crocodylomorph Trialestes romeri (Archosauria, Suchia) from the lower Upper Triassic Ischigualasto Formation of Argentina: one of the oldest‐known crocodylomorphs. Papers in Palaeontology, 2(4), 585-622.</t>
  </si>
  <si>
    <t>Carnufex carolinensis</t>
  </si>
  <si>
    <t>Drymala, S. M., &amp; Zanno, L. E. (2016). Osteology of Carnufex carolinensis (Archosauria: Psuedosuchia) from the Pekin Formation of North Carolina and its implications for early crocodylomorph evolution. PloS one, 11(6), e0157528.</t>
  </si>
  <si>
    <t>Dynamosuchus collisensis</t>
  </si>
  <si>
    <t>Muller, R. T., Belen von Baczko, M., Desojo, J. B., &amp; Nesbitt, S. J. (2020). The first ornithosuchid from Brazil and its macroevolutionary and phylogenetic implications for Late Triassic faunas in Gondwana. Acta Palaeontologica Polonica, 65(1).</t>
  </si>
  <si>
    <t>Ebrachosuchus neukami</t>
  </si>
  <si>
    <t>Butler, R. J., Rauhut, O. W., Stocker, M. R., &amp; Bronowicz, R. (2014). Redescription of the phytosaurs Paleorhinus (‘Francosuchus’) angustifrons and Ebrachosuchus neukami from Germany, with implications for Late Triassic biochronology. Zoological Journal of the Linnean Society, 170(1), 155-208.</t>
  </si>
  <si>
    <t>Gracilisuchus stipanicicorum</t>
  </si>
  <si>
    <t>early Carnian</t>
  </si>
  <si>
    <t>Parasuchus hislopi</t>
  </si>
  <si>
    <t>Rauisuchus tiradentes</t>
  </si>
  <si>
    <t>Lautenschlager, S., &amp; Rauhut, O. W. (2015). Osteology of Rauisuchus tiradentes from the Late Triassic (Carnian) Santa Maria Formation of Brazil, and its implications for rauisuchid anatomy and phylogeny. Zoological Journal of the Linnean Society, 173(1), 55-91.</t>
  </si>
  <si>
    <t>Wannia scurriensis</t>
  </si>
  <si>
    <t>Batrachotomus kupferzellensis</t>
  </si>
  <si>
    <t>L. Ladinian</t>
  </si>
  <si>
    <t>Gower, D. J., &amp; Schoch, R. R. (2009). Postcranial anatomy of the rauisuchian archosaur Batrachotomus kupferzellensis. Journal of Vertebrate Paleontology, 29(1), 103-122.</t>
  </si>
  <si>
    <t>Luperosuchus fractus</t>
  </si>
  <si>
    <t>L. Ladinian - E. Carnian</t>
  </si>
  <si>
    <t>Nesbitt, S., &amp; Desojo, J. B. (2017). The osteology and phylogenetic position of Luperosuchus fractus (Archosauria: Loricata) from the latest Middle Triassic or earliest Late Triassic of Argentina. Ameghiniana, 54(3), 261-282.</t>
  </si>
  <si>
    <t>Prestosuchus chiniquensis</t>
  </si>
  <si>
    <t>late Ladinian-early Carnian</t>
  </si>
  <si>
    <t>Diandongosuchus fuyuanensis</t>
  </si>
  <si>
    <t>Yonghesuchus sangbiensis</t>
  </si>
  <si>
    <t>Ladinian-Carnian</t>
  </si>
  <si>
    <t>Nundasuchus songeaensis</t>
  </si>
  <si>
    <t>late Anisian</t>
  </si>
  <si>
    <t>Parringtonia gracilis</t>
  </si>
  <si>
    <t>Ticinosuchus ferox</t>
  </si>
  <si>
    <t>late Anisian-Ladinian</t>
  </si>
  <si>
    <t>Arizonasaurus babbitti</t>
  </si>
  <si>
    <t xml:space="preserve">early Anisian </t>
  </si>
  <si>
    <t>Lotosaurus adentus</t>
  </si>
  <si>
    <t>Mandasuchus tanyauchen</t>
  </si>
  <si>
    <t>Anisian - Ladinian</t>
  </si>
  <si>
    <t>Nesbitt, S. J., Langer, M. C., &amp; Ezcurra, M. D. (2020). The anatomy of Asilisaurus kongwe, a dinosauriform from the Lifua Member of the Manda Beds (~ Middle Triassic) of Africa. The Anatomical Record, 303(4), 813-873.</t>
  </si>
  <si>
    <t>Prestosuchus nyassicus</t>
  </si>
  <si>
    <t>Desojo, Julia Brenda, von Baczko, María Belén, and Rauhut, Oliver W.M. 2020. Anatomy, taxonomy and phylogenetic relationships of
Prestosuchus chiniquensis (Archosauria: Pseudosuchia) from the original collection of von Huene, Middle-Late Triassic of southern
Brazil. Palaeontologia Electronica, 23(1):a04. https://doi.org/10.26879/1026</t>
  </si>
  <si>
    <t>Qianosuchus mixtus</t>
  </si>
  <si>
    <t>Turfanosuchus dabanensis</t>
  </si>
  <si>
    <t>Youngosuchus sinensis</t>
  </si>
  <si>
    <t>Xilousuchus sapingensis</t>
  </si>
  <si>
    <t>Nesbitt, S. J., Liu, J., &amp; Li, C. (2010). A sail-backed suchian from the Heshanggou Formation (Early Triassic: Olenekian) of China. Earth and Environmental Science Transactions of the Royal Society of Edinburgh, 101(3-4), 271-284.</t>
  </si>
  <si>
    <t>Vegavis iaai</t>
  </si>
  <si>
    <t>Cape Lamb, Vega Island, locality VEG9303 of the 1992/1993 IAA expedition</t>
  </si>
  <si>
    <t>Litho-stratigraphic unit K3</t>
  </si>
  <si>
    <t>Mid - Late Maastrichtian</t>
  </si>
  <si>
    <t>Hospitaleche, C. A., &amp; Worthy, T. H. (2021). New data on the Vegavis iaai holotype from the Maastrichtian of Antarctica. Cretaceous Research, 124, 104818.</t>
  </si>
  <si>
    <t>Roberts, E. M., O’Connor, P. M., Clarke, J. A., Slotznick, S. P., Placzek, C. J., Tobin, T. S., ... &amp; Lamanna, M. C. (2022). New age constraints support a K/Pg boundary interval on Vega Island, Antarctica: Implications for latest Cretaceous vertebrates and paleoenvironments. GSA Bulletin.</t>
  </si>
  <si>
    <t>Bonaparte, J. F. 1991. Los vertebrados fósiles de la Formación Río
Colorado de Neuquén y cercanías, Cretácico Superior,
Argentina. Revista del Museo Argentino de Ciencias Naturales
“Bernardino Rivadavia” Paleontología 4: 17-123</t>
  </si>
  <si>
    <t>Coniacian-Santonian</t>
  </si>
  <si>
    <t>Meso, J. G., Qin, Z., Pittman, M., Canale, J. I., Salgado, L., &amp; Díaz, V. D. (2021). Tail anatomy of the Alvarezsauria (Theropoda, Coelurosauria), and its functional and behavioural implications. Cretaceous Research, 124, 104830.</t>
  </si>
  <si>
    <t>Russell, D. A., &amp; Dong, Z. M. (1993). The affinities of a new theropod from the Alxa Desert, Inner Mongolia, People's Republic of China. Canadian Journal of Earth Sciences, 30(10), 2107-2127.</t>
  </si>
  <si>
    <t>Zanno, L. E. (2010). Osteology of Falcarius utahensis (Dinosauria: Theropoda): characterizing the anatomy of basal therizinosaurs. Zoological Journal of the Linnean Society, 158(1), 196-230.</t>
  </si>
  <si>
    <t>Norell, M. A., &amp; Clarke, J. A. (2001). Fossil that fills a critical gap in avian evolution. Nature, 409(6817), 181-184.</t>
  </si>
  <si>
    <t>Pei, R., Norell, M. A., Barta, D. E., Bever, G. S., Pittman, M., &amp; Xu, X. (2017). Osteology of a new Late Cretaceous troodontid specimen from Ukhaa Tolgod, Ömnögovi Aimag, Mongolia. American Museum Novitates, 2017(3889), 1-47.</t>
  </si>
  <si>
    <t>Archaeopteryx</t>
  </si>
  <si>
    <t>Ostrom, J. H. (1976). Archaeopteryx and the origin of birds. Biological Journal of the linnean Society, 8(2), 91-182.</t>
  </si>
  <si>
    <t>Rauhut, O. W., Foth, C., &amp; Tischlinger, H. (2018). The oldest Archaeopteryx (Theropoda: Avialiae): a new specimen from the Kimmeridgian/Tithonian boundary of Schamhaupten, Bavaria. PeerJ, 6, e4191.</t>
  </si>
  <si>
    <t>Smith, D., &amp; Galton, P. (1990). Osteology of Archaeornithomimus asiaticus (Upper Cretaceous, Iren Dabasu Formation, People's Republic of China). Journal of Vertebrate Paleontology, 10(2), 255-265.</t>
  </si>
  <si>
    <t>Santonian-Maastrichtian</t>
  </si>
  <si>
    <t>Funston, G. F., Currie, P. J., Ryan, M. J., &amp; Dong, Z. M. (2019). Birdlike growth and mixed-age flocks in avimimids (Theropoda, Oviraptorosauria). Scientific reports, 9(1), 1-21.</t>
  </si>
  <si>
    <t>Coniacian</t>
  </si>
  <si>
    <t>Xu, X., Tang, Z. L., &amp; Wang, X. L. (1999). A therizinosauroid dinosaur with integumentary structures from China. Nature, 399(6734), 350-354.</t>
  </si>
  <si>
    <t>Makovicky, P. J., Li, D., Gao, K. Q., Lewin, M., Erickson, G. M., &amp; Norell, M. A. (2010). A giant ornithomimosaur from the Early Cretaceous of China. Proceedings of the Royal Society B: Biological Sciences, 277(1679), 191-198.</t>
  </si>
  <si>
    <t>Aptian-E. Albian</t>
  </si>
  <si>
    <t>Suarez, M. B., Milder, T., Peng, N., Suarez, C. A., You, H., Li, D., &amp; Dodson, P. (2018). Chemostratigraphy of the Lower Cretaceous dinosaur-bearing Xiagou and Zhonggou formations, Yujingzi Basin, northwest China. Journal of Vertebrate Paleontology, 38(sup1), 12-21.</t>
  </si>
  <si>
    <t>Müller, R. T., Ferreira, J. D., Pretto, F. A., Bronzati, M., &amp; Kerber, L. (2021). The endocranial anatomy of Buriolestes schultzi (Dinosauria: Saurischia) and the early evolution of brain tissues in sauropodomorph dinosaurs. Journal of Anatomy, 238(4), 809-827.</t>
  </si>
  <si>
    <t>Qiang, J., Currie, P. J., Norell, M. A., &amp; Shu-An, J. (1998). Two feathered dinosaurs from northeastern China. Nature, 393(6687), 753-761.</t>
  </si>
  <si>
    <t>Carrano, M. T., &amp; Choiniere, J. (2016). New information on the forearm and manus of Ceratosaurus nasicornis Marsh, 1884 (Dinosauria, Theropoda), with implications for theropod forelimb evolution. Journal of Vertebrate Paleontology, 36(2), e1054497.</t>
  </si>
  <si>
    <t>Kimmeridgian-Tithonian</t>
  </si>
  <si>
    <t>Soto, M., &amp; Perea, D. (2008). A ceratosaurid (Dinosauria, Theropoda) from the Late Jurassic–Early Cretaceous of Uruguay. Journal of Vertebrate Paleontology, 28(2), 439-444.</t>
  </si>
  <si>
    <t>Long, R. A., &amp; Murry, P. A. (1995). Late Triassic (Carnian and Norian) Tetrapods from the Southwestern United States: Bulletin 4 (Vol. 4). New Mexico Museum of Natural History and Science.</t>
  </si>
  <si>
    <t>Marsh, A. D., Parker, W. G., Langer, M. C., &amp; Nesbitt, S. J. (2019). Redescription of the holotype specimen of Chindesaurus bryansmalli Long and Murry, 1995 (Dinosauria, Theropoda), from Petrified Forest National Park, Arizona. Journal of Vertebrate Paleontology, 39(3), e1645682.</t>
  </si>
  <si>
    <t>Kui, L. I., Jian, L. I. U., Chunyan, Y. A. N. G., &amp; Fang, H. U. (2011). Dinosaur assemblages from the middle jurassic shaximiao formation and chuanjie formation in the sichuan-yunnan basin, China. Volumina Jurassica, 9(1), 21-42.</t>
  </si>
  <si>
    <t>Hu, X., Li, L., Dai, H., Wang, P., Buffetaut, E., Wei, G., ... &amp; Tong, H. (2020, October). Turtle remains from the Middle Jurassic Xintiangou Formation of Yunyang, Sichuan Basin, China. In Annales de Paléontologie (Vol. 106, No. 4, p. 102440). Elsevier Masson.</t>
  </si>
  <si>
    <t>Rinehart, L. F., Lucas, S. G., Heckert, A. B., Spielmann, J. A., &amp; Celeskey, M. D. (2009). The Paleobiology of Coelophysis bauri (Cope) from the Upper Triassic (Apachean) Whitaker quarry, New Mexico, with detailed analysis of a single quarry block: Bulletin 45 (Vol. 45). New Mexico Museum of Natural History and Science.</t>
  </si>
  <si>
    <t>E. - M. Norian</t>
  </si>
  <si>
    <t>Spielmann, Justin A., SPENCER G. Lucas, LARRY F. Rinehart, ADRIAN P. Hunt, ANDREW B. Heckert, and ROBERT M. Sullivan. "Oldest records of the Late Triassic theropod dinosaur Coelophysis bauri." New Mexico Museum of Natural History and Science Bulletin 41 (2007): 384-401.</t>
  </si>
  <si>
    <t>Raath, M. A. (1969). A new coelurosaurian dinosaur from the Forest Sandstone of Rhodesia. National Museums of Rhodesia.</t>
  </si>
  <si>
    <t>Barrett, P. M., Sciscio, L., Viglietti, P. A., Broderick, T. J., Suarez, C. A., Sharman, G. R., ... &amp; Choiniere, J. N. (2020). The age of the Tashinga Formation (Karoo Supergroup) in the Mid-Zambezi Basin, Zimbabwe and the first phytosaur from mainland sub-Saharan Africa. Gondwana Research, 81, 445-460.</t>
  </si>
  <si>
    <t>Gishlick, A. D., &amp; Gauthier, J. A. (2007). On the manual morphology of Compsognathus longipes and its bearing on the diagnosis of Compsognathidae. Zoological Journal of the Linnean Society, 149(4), 569-581.</t>
  </si>
  <si>
    <t>L. Kimmeridgian-E. Tithonian</t>
  </si>
  <si>
    <t>Reisdorf, A. G., &amp; Wuttke, M. (2012). Re-evaluating Moodie’s opisthotonic-posture hypothesis in fossil vertebrates part I: reptiles—the taphonomy of the bipedal dinosaurs Compsognathus longipes and Juravenator starki from the Solnhofen Archipelago (Jurassic, Germany). Palaeobiodiversity and palaeoenvironments, 92(1), 119-168.</t>
  </si>
  <si>
    <t>Chiappe, L. M., Ji, S. A., Ji, Q., &amp; Norell, M. A. (1999). Anatomy and systematics of the Confuciusornithidae (Theropoda, Aves) from the late Mesozoic of northeastern China. Bulletin of the AMNH; no. 242.</t>
  </si>
  <si>
    <t>Hammer, W. R., &amp; Hickerson, W. J. (1994). A crested theropod dinosaur from Antarctica. Science, 264(5160), 828-830.</t>
  </si>
  <si>
    <t>Elliot, D. H., Larsen, D., Fanning, C. M., Fleming, T. H., &amp; Vervoort, J. D. (2017). The Lower Jurassic Hanson Formation of the Transantarctic Mountains: implications for the Antarctic sector of the Gondwana plate marginD. H. ELLIOT AND OTHERSJurassic Hanson Formation, Antarctica. Geological Magazine, 154(4), 777-803.</t>
  </si>
  <si>
    <t>Nesbitt, S. J., &amp; Sues, H. D. (2021). The osteology of the early-diverging dinosaur Daemonosaurus chauliodus (Archosauria: Dinosauria) from the Coelophysis Quarry (Triassic: Rhaetian) of New Mexico and its relationships to other early dinosaurs. Zoological Journal of the Linnean Society, 191(1), 150-179.</t>
  </si>
  <si>
    <t>Russell, D. A. (1970). Tyrannosaurs from the Late Cretaceous of western Canada. National Museum of Natural Sciences, Publications, in Paleontology, 1, 1-34.</t>
  </si>
  <si>
    <t>Voris, J. T., Zelenitsky, D. K., Therrien, F., &amp; Currie, P. J. (2019). Reassessment of a juvenile Daspletosaurus from the Late Cretaceous of Alberta, Canada with implications for the identification of immature tyrannosaurids. Scientific reports, 9(1), 1-10.</t>
  </si>
  <si>
    <t>Xu, X., Norell, M. A., Kuang, X., Wang, X., Zhao, Q., &amp; Jia, C. (2004). Basal tyrannosauroids from China and evidence for protofeathers in tyrannosauroids. Nature, 431(7009), 680-684.</t>
  </si>
  <si>
    <t>Welles, S. P. (1984). Dilophosaurus wetherilli (Dinosauria, Theropoda). Osteology and comparisons. Palaeontographica. Abteilung A, Paläozoologie, Stratigraphie, 185(4-6), 85-180.</t>
  </si>
  <si>
    <t>Nesbitt, S. J., &amp; Hone, D. W. (2010). An external mandibular fenestra and other archosauriform character states in basal pterosaurs. Palaeodiversity, 3, 225-233.</t>
  </si>
  <si>
    <t>Steel, L. (2012). The pterosaur collection at the Natural History Museum, London, UK: an overview and list of specimens, with description of recent curatorial developments. Acta Geologica Sinica‐English Edition, 86(6), 1340-1355.</t>
  </si>
  <si>
    <t>Sennikov, A. G. (1988). NEW RAUISUCHIDES FROM THE TRIASSIC OF THE EUROPEAN PART OF THE USSR (in Russian). Paleontologicheskii Zhurnal, (2), 124-128.</t>
  </si>
  <si>
    <t>Niedźwiedzki, G., Sennikov, A., &amp; Brusatte, S. L. (2016). The osteology and systematic position of Dongusuchus efremovi Sennikov, 1988 from the Anisian (Middle Triassic) of Russia. Historical Biology, 28(4), 550-570.</t>
  </si>
  <si>
    <t>Nesbitt, S. J., Irmis, R. B., Parker, W. G., Smith, N. D., Turner, A. H., &amp; Rowe, T. (2009). Hindlimb osteology and distribution of basal dinosauromorphs from the Late Triassic of North America. Journal of Vertebrate Paleontology, 29(2), 498-516.</t>
  </si>
  <si>
    <t>E.-M. Norian</t>
  </si>
  <si>
    <r>
      <t>M</t>
    </r>
    <r>
      <rPr>
        <sz val="11"/>
        <rFont val="Calibri"/>
        <family val="2"/>
      </rPr>
      <t>ü</t>
    </r>
    <r>
      <rPr>
        <sz val="11"/>
        <rFont val="Calibri"/>
        <family val="2"/>
        <scheme val="minor"/>
      </rPr>
      <t>ller, R. T., Langer, M. C., &amp; Dias-Da-Silva, S. (2018). Ingroup relationships of Lagerpetidae (Avemetatarsalia: Dinosauromorpha): a further phylogenetic investigation on the understanding of dinosaur relatives. Zootaxa, 4392(1), 149-158.</t>
    </r>
  </si>
  <si>
    <t>Irmis, R. B., Nesbitt, S. J., Padian, K., Smith, N. D., Turner, A. H., Woody, D., &amp; Downs, A. (2007). A Late Triassic dinosauromorph assemblage from New Mexico and the rise of dinosaurs. Science, 317(5836), 358-361.</t>
  </si>
  <si>
    <t>Pol, D., &amp; Rauhut, O. W. (2012). A Middle Jurassic abelisaurid from Patagonia and the early diversification of theropod dinosaurs. Proceedings of the Royal Society B: Biological Sciences, 279(1741), 3170-3175.</t>
  </si>
  <si>
    <t>Aalenian-Bajocian</t>
  </si>
  <si>
    <t>Martinez, R. N., Sereno, P. C., Alcober, O. A., Colombi, C. E., Renne, P. R., Montañez, I. P., &amp; Currie, B. S. (2011). A basal dinosaur from the dawn of the dinosaur era in southwestern Pangaea. science, 331(6014), 206-210.</t>
  </si>
  <si>
    <t>Zambelli, R. (1973). Eudimorphodon ranzii gen. nov., sp. nov., uno pterosauro Triassico. Rendiconti Scienze di Instituto Lombardo, B 107:27-32</t>
  </si>
  <si>
    <t>Wellnhofer, P. (2003). A Late Triassic pterosaur from the Northern Calcareous Alps (Tyrol, Austria). Geological Society, London, Special Publications, 217(1), 5-22.</t>
  </si>
  <si>
    <t>Kirkland, J. I., Zanno, L. E., Sampson, S. D., Clark, J. M., &amp; DeBlieux, D. D. (2005). A primitive therizinosauroid dinosaur from the Early Cretaceous of Utah. Nature, 435(7038), 84-87.</t>
  </si>
  <si>
    <t>Smith, D. K. (2015). Craniocervical myology and functional morphology of the small-headed therizinosaurian theropods Falcarius utahensis and Nothronychus mckinleyi. Plos one, 10(2), e0117281.</t>
  </si>
  <si>
    <t>Xu, X., Tan, Q., Wang, J., Zhao, X., &amp; Tan, L. (2007). A gigantic bird-like dinosaur from the Late Cretaceous of China. Nature, 447(7146), 844-847.</t>
  </si>
  <si>
    <t>Averianov, A., &amp; Sues, H. D. (2017). The oldest record of Alvarezsauridae (Dinosauria: Theropoda) in the Northern Hemisphere. Plos one, 12(10), e0186254.</t>
  </si>
  <si>
    <t>M. Campanian</t>
  </si>
  <si>
    <t>Lambe, L.M. 1917. The Cretaceous theropodous dinosaur Gorgosaurus. Geological Survey of Canada, Memoir 100: 1–84.</t>
  </si>
  <si>
    <t>Dalman, S. G., &amp; Lucas, S. G. (2017). On the Dentary in the Fukui Prefactural Dinosaur Museum of Gorgosaurus libratus (Theropoda: Tyrannosauridae) from the Dinosaur Park formation (Upper Cretaceous) of Alberta, Canada. Memoir of the Fukui Prefectural Dinosaur Museum, 16, 17-27.</t>
  </si>
  <si>
    <t>Xu, X., Clark, J. M., Forster, C. A., Norell, M. A., Erickson, G. M., Eberth, D. A., ... &amp; Zhao, Q. (2006). A basal tyrannosauroid dinosaur from the Late Jurassic of China. Nature, 439(7077), 715-718.</t>
  </si>
  <si>
    <t>Changyu, Y. U. N. (2016). News and Reviews–A review of the basal tyrannosauroids (Saurischia: Theropoda) of the Jurassic Period. Volumina Jurassica, 14(1), 159-164.</t>
  </si>
  <si>
    <t>Choiniere, J. N., Xu, X., Clark, J. M., Forster, C. A., Guo, Y., &amp; Han, F. (2010). A basal alvarezsauroid theropod from the early Late Jurassic of Xinjiang, China. Science, 327(5965), 571-574.</t>
  </si>
  <si>
    <t>Choiniere, J. N., Clark, J. M., Norell, M. A., &amp; Xu, X. (2014). Cranial osteology of Haplocheirus sollers Choiniere et al., 2010 (Theropoda: Alvarezsauroidea). American Museum Novitates, 2014(3816), 1-44.</t>
  </si>
  <si>
    <t>Barsbold, R., &amp; PERLE, A. (1984). The first record of a primitive ornithomimosaur from the Cretaceous of Mongolia (translated from the original). Paleontological Journal, 18(2), 118-120.</t>
  </si>
  <si>
    <t>Alifanov, V. R., &amp; Saveliev, S. V. (2015). The most ancient Ornithomimosaur (Theropoda, Dinosauria), with cover imprints from the Upper Jurassic of Russia. Paleontological Journal, 49(6), 636-650.</t>
  </si>
  <si>
    <t>Sereno, P. C., &amp; Novas, F. E. (1992). The complete skull and skeleton of an early dinosaur. Science, 258(5085), 1137-1140.</t>
  </si>
  <si>
    <t>Desojo, J. B., Fiorelli, L. E., Ezcurra, M. D., Martinelli, A. G., Ramezani, J., Da Rosa, Á. A., ... &amp; Langer, M. C. (2020). The Late Triassic Ischigualasto Formation at Cerro Las Lajas (La Rioja, Argentina): fossil tetrapods, high-resolution chronostratigraphy, and faunal correlations. Scientific reports, 10(1), 1-34.</t>
  </si>
  <si>
    <t>Hesperornis</t>
  </si>
  <si>
    <t>Tokaryk, T. T. (1999). A Toothed Bird Hesperornis sp.(Hesperornithiformes) from the Pierre Shale (Late Cretaceous) of Saskatchewan. Canadian Field Naturalist, 113(4), 670-672.</t>
  </si>
  <si>
    <t>L. Coniacian-E. Campanian</t>
  </si>
  <si>
    <t>Rees, J., &amp; Lindgren, J. (2005). Aquatic birds from the Upper Cretaceous (Lower Campanian) of Sweden and the biology and distribution of hesperornithiforms. Palaeontology, 48(6), 1321-1329.</t>
  </si>
  <si>
    <t>Zhou, Z., &amp; Zhang, F. (2005). Discovery of an ornithurine bird and its implication for Early Cretaceous avian radiation. Proceedings of the National Academy of Sciences, 102(52), 18998-19002.</t>
  </si>
  <si>
    <t>Hwang, S. H., Norell, M. A., Qiang, J., &amp; Keqin, G. (2004). A large compsognathid from the Early Cretaceous Yixian Formation of China. Journal of Systematic Palaeontology, 2(1), 13-30.</t>
  </si>
  <si>
    <t>L. Santonian</t>
  </si>
  <si>
    <t>Ichthyornis</t>
  </si>
  <si>
    <t>Field, D. J., Hanson, M., Burnham, D., Wilson, L. E., Super, K., Ehret, D., ... &amp; Bhullar, B. A. S. (2018). Complete Ichthyornis skull illuminates mosaic assembly of the avian head. Nature, 557(7703), 96-100.</t>
  </si>
  <si>
    <t>M. Cenomanian</t>
  </si>
  <si>
    <t>Allain, R., Xaisanavong, T., Richir, P., &amp; Khentavong, B. (2012). The first definitive Asian spinosaurid (Dinosauria: Theropoda) from the early cretaceous of Laos. Naturwissenschaften, 99(5), 369-377.</t>
  </si>
  <si>
    <t>Cavin, L., Deesri, U., Veran, M., Khentavong, B., Jintasakul, P., Chanthasit, P., &amp; Allain, R. (2019). A new Lepisosteiformes (Actinopterygii: Ginglymodi) from the Early Cretaceous of Laos and Thailand, SE Asia. Journal of Systematic Palaeontology, 17(5), 393-407.</t>
  </si>
  <si>
    <t>Xu, X., Cheng, Y. N., Wang, X. L., &amp; Chang, C. H. (2002). An unusual oviraptorosaurian dinosaur from China. Nature, 419(6904), 291-293.</t>
  </si>
  <si>
    <t>Ixalerpeton polesinensis</t>
  </si>
  <si>
    <t>Cabreira, S. F., Kellner, A. W. A., Dias-da-Silva, S., da Silva, L. R., Bronzati, M., de Almeida Marsola, J. C., ... &amp; Langer, M. C. (2016). A unique Late Triassic dinosauromorph assemblage reveals dinosaur ancestral anatomy and diet. Current Biology, 26(22), 3090-3095.</t>
  </si>
  <si>
    <t>Zhou, Z., &amp; Zhang, F. (2002). A long-tailed, seed-eating bird from the Early Cretaceous of China. Nature, 418(6896), 405-409.</t>
  </si>
  <si>
    <t>L. Barremian</t>
  </si>
  <si>
    <t>Kammerer, C. F., Nesbitt, S. J., Flynn, J. J., Ranivoharimanana, L., &amp; Wyss, A. R. (2020). A tiny ornithodiran archosaur from the Triassic of Madagascar and the role of miniaturization in dinosaur and pterosaur ancestry. Proceedings of the National Academy of Sciences, 117(30), 17932-17936.</t>
  </si>
  <si>
    <t>Ladinian–Carnian</t>
  </si>
  <si>
    <t>Sereno, P. C., &amp; Arcucci, A. B. (1994). Dinosaurian precursors from the Middle Triassic of Argentina: Lagerpeton chanarensis. Journal of Vertebrate Paleontology, 13(4), 385-399.</t>
  </si>
  <si>
    <t>E. Carnian</t>
  </si>
  <si>
    <t>Marsicano, C. A., Irmis, R. B., Mancuso, A. C., Mundil, R., &amp; Chemale, F. (2016). The precise temporal calibration of dinosaur origins. Proceedings of the National Academy of Sciences, 113(3), 509-513.</t>
  </si>
  <si>
    <t>Agnolin, F. L., &amp; Ezcurra, M. D. (2019). The Validity of Lagosuchus talampayensis Romer, 1971 (Archosauria, Dinosauriformes), from the Late Triassic of Argentina. Breviora, 565(1), 1-21.</t>
  </si>
  <si>
    <t>E. Aptian</t>
  </si>
  <si>
    <t>Gutherz, S. B., Groenke, J. R., Sertich, J. J., Burch, S. H., &amp; O'Connor, P. M. (2020). Paleopathology in a nearly complete skeleton of Majungasaurus crenatissimus (Theropoda: Abelisauridae). Cretaceous Research, 115, 104553.</t>
  </si>
  <si>
    <t>Carrano, M. T., Sampson, S. D., &amp; Forster, C. A. (2002). The osteology of Masiakasaurus knopfleri, a small abelisauroid (Dinosauria: Theropoda) from the Late Cretaceous of Madagascar. Journal of Vertebrate Paleontology, 22(3), 510-534.</t>
  </si>
  <si>
    <t>Lee, A. H., &amp; O’Connor, P. M. (2013). Bone histology confirms determinate growth and small body size in the noasaurid theropod Masiakasaurus knopfleri. Journal of Vertebrate Paleontology, 33(4), 865-876.</t>
  </si>
  <si>
    <t>Zhao, X. J., &amp; Currie, P. J. (1993). A large crested theropod from the Jurassic of Xinjiang, People's Republic of China. Canadian Journal of Earth Sciences, 30(10), 2027-2036.</t>
  </si>
  <si>
    <t>Bathonian–Callovian</t>
  </si>
  <si>
    <t>Altangerel, P., Chiappe, L. M., Rinchen, B., Clark, J. M., Norell, M., &amp; Akademi, M. S. U. (1994). Skeletal morphology of Mononykus olecranus (Theropoda, Avialae) from the late Cretaceous of Mongolia. American Museum novitates; no. 3105.</t>
  </si>
  <si>
    <t>L. Campanian-E. Maastrichtian</t>
  </si>
  <si>
    <t>Santonian</t>
  </si>
  <si>
    <t>De Klerk, W. J., Forster, C. A., Sampson, S. D., Chinsamy, A., &amp; Ross, C. F. (2000). A new coelurosaurian dinosaur from the Early Cretaceous of South Africa. Journal of Vertebrate Paleontology, 20(2), 324-332.</t>
  </si>
  <si>
    <t>Tithonian-Valanginian</t>
  </si>
  <si>
    <t>Muir, R. A., Bordy, E. M., Reddering, J. S. V., &amp; Viljoen, J. H. A. (2017). Lithostratigraphy of the Enon Formation (Uitenhage Group), South Africa. South African Journal of Geology, 120(2), 273-280.</t>
  </si>
  <si>
    <t>Senter, P. (2006). Forelimb function in Ornitholestes hermanni Osborn (Dinosauria, Theropoda). Palaeontology, 49(5), 1029-1034.</t>
  </si>
  <si>
    <t>Novas, F. E. (1997). Anatomy of Patagonykus puertai (Theropoda, Avialae, Alvarezsauridae), from the late cretaceous of Patagonia. Journal of Vertebrate Paleontology, 17(1), 137-166.</t>
  </si>
  <si>
    <t>Turonian-Coniacian</t>
  </si>
  <si>
    <t>Meso, J. G., Baiano, M. A., Canale, J. I., Coria, R. A., &amp; Salgado, L. (2018). New information on the skull of Patagonykus puertai (Theropoda, Alvarezsauridae). XXXII Jornadas Argentinas de Paleontología de Vertebrados &amp; VII Jornadas Tecnicas de Paleontología de Vertebrados.</t>
  </si>
  <si>
    <t>Chinsamy, A., Chiappe, L. M., &amp; Dodson, P. (1995). Mesozoic avian bone microstructure: physiological implications. Paleobiology, 21(4), 561-574.</t>
  </si>
  <si>
    <t>Santonian-E. Campanian</t>
  </si>
  <si>
    <t>Musacchio, E. A. (2010). Upper Cretaceous Lychnothamnus, Nitella and Tolypella (Charophyta) from Zampal, Argentina. Cretaceous Research, 31(5), 461-472.</t>
  </si>
  <si>
    <t>Rauhut, O. W., Milner, A. C., &amp; Moore-Fay, S. (2010). Cranial osteology and phylogenetic position of the theropod dinosaur Proceratosaurus bradleyi (Woodward, 1910) from the Middle Jurassic of England. Zoological Journal of the Linnean Society, 158(1), 155-195.</t>
  </si>
  <si>
    <t>Forster, C. A., O’connor, P. M., Chiappe, L. M., &amp; Turner, A. H. (2020). The osteology of the Late Cretaceous paravian Rahonavis ostromi from Madagascar. Palaeontologia Electronica, 23(2), 1-75.</t>
  </si>
  <si>
    <t>Alcober, O. A., &amp; Martinez, R. N. (2010). A new herrerasaurid (Dinosauria, Saurischia) from the Upper Triassic Ischigualasto formation of northwestern Argentina. ZooKeys, (63), 55.</t>
  </si>
  <si>
    <t>Zhou, Z., &amp; Zhang, F. (2003). Anatomy of the primitive bird Sapeornis chaoyangensis from the Early Cretaceous of Liaoning, China. Canadian Journal of Earth Sciences, 40(5), 731-747.</t>
  </si>
  <si>
    <t>Zhang, P., Meng, Q., Misch, D., Sachsenhofer, R. F., Liu, Z., Hu, F., &amp; Shen, L. (2021). Oil shale potential of the lower cretaceous Jiufotang Formation, Beipiao Basin, Northeast China. International Journal of Coal Geology, 236, 103640.</t>
  </si>
  <si>
    <t>Bennett, S. C. (2020). Reassessment of the Triassic archosauriform Scleromochlus taylori: neither runner nor biped, but hopper. PeerJ, 8, e8418.</t>
  </si>
  <si>
    <t>E. Cretaceous</t>
  </si>
  <si>
    <t>Ji, Q., NORELL, M. A., MAKOVICKY, P. J., GAO, K. Q., &amp; YUAN, C. (2003). An early ostrich dinosaur and implications for ornithomimosaur phylogeny. American Museum Novitates, 2003(3420), 1-19.</t>
  </si>
  <si>
    <t>Russell, D. A., &amp; Dong, Z. M. (1993). A nearly complete skeleton of a new troodontid dinosaur from the Early Cretaceous of the Ordos Basin, Inner Mongolia, People's Republic of China. Canadian Journal of Earth Sciences, 30(10), 2163-2173.</t>
  </si>
  <si>
    <t>Valanginian</t>
  </si>
  <si>
    <t>Ji, Q., &amp; Ji, S. A. (1996). On the discovery of the earliest fossil bird in China (Sinosauropteryx gen. nov.) and the origin of birds. Chinese Geology, 233(3), 1-4.</t>
  </si>
  <si>
    <t>Galton, P. M. (2000). Are Spondylosoma and Staurikosaurus (Santa Maria Formation, Middle-Upper Triassic, Brazil) the oldest saurischian dinosaurs?. PalZ, 74(3), 393-423.</t>
  </si>
  <si>
    <t>Langer, M. C., Ramezani, J., &amp; Da Rosa, Á. A. (2018). U-Pb age constraints on dinosaur rise from south Brazil. Gondwana Research, 57, 133-140.</t>
  </si>
  <si>
    <t>Bittencourt, J. D. S., &amp; KELLNER, A. W. A. (2009). The anatomy and phylogenetic position of the Triassic dinosaur Staurikosaurus pricei Colbert, 1970. Zootaxa, 2079(1), 1-56.</t>
  </si>
  <si>
    <t>Benson, R. B. (2008). New information on Stokesosaurus, a tyrannosauroid (Dinosauria: Theropoda) from North America and the United Kingdom. Journal of vertebrate Paleontology, 28(3), 732-750.</t>
  </si>
  <si>
    <t>Allain, R. (2001). Redescription of Streptospondylus altdorfensis, Cuvier’s theropod dinosaur, from the Jurassic of Normandy. Geodiversitas, 23(3), 349-367.</t>
  </si>
  <si>
    <t>Buffetaut, E., &amp; Tabouelle, J. (2019). Thyreophoran vertebrae from the Callovian (Middle Jurassic) of the Vaches Noires cliffs (Normandy, France), with remarks on the dinosaur assemblage from the Vaches Noires. Comptes Rendus Palevol, 18(7), 891-896.</t>
  </si>
  <si>
    <t>Carpenter, K., Miles, C., &amp; Cloward, K. (2005). New small theropod from the upper Jurassic Morrison formation of Wyoming. Carpenter, K. (ed). The Carnivorous Dinosaurs. Bloomington, Indiana University Press, p. 23-48.</t>
  </si>
  <si>
    <t>E. Kimmeridgian</t>
  </si>
  <si>
    <t>Carpenter, K., &amp; Wilson, Y. (2008). A new species of Camptosaurus (Ornithopoda: Dinosauria) from the Morrison Formation (Upper Jurassic) of Dinosaur National Monument, Utah, and a biomechanical analysis of its forelimb. Annals of Carnegie Museum, 76(4), 227-263.</t>
  </si>
  <si>
    <t>Nesbitt, S. J., Smith, N. D., Irmis, R. B., Turner, A. H., Downs, A., &amp; Norell, M. A. (2009). A complete skeleton of a Late Triassic saurischian and the early evolution of dinosaurs. science, 326(5959), 1530-1533.</t>
  </si>
  <si>
    <t>Ruhuhu Basin, Tanzania</t>
  </si>
  <si>
    <t>Near base of the Lifua Member, Manda Beds</t>
  </si>
  <si>
    <t>Nesbitt, S. J., Butler, R. J., Ezcurra, M. D., Charig, A. J., &amp; Barrett, P. M. (2017). The anatomy of Teleocrater rhadinus, an early avemetatarsalian from the lower portion of the Lifua Member of the Manda Beds (Middle Triassic). Journal of Vertebrate Paleontology, 37(sup1), 142-177.</t>
  </si>
  <si>
    <t>Anisian-Ladinian</t>
  </si>
  <si>
    <t>Wang, J., Hao, X., Kundrát, M., Liu, Z., Uesugi, K., Jurašeková, Z., ... &amp; Li, Z. (2020). Bone tissue histology of the Early Cretaceous bird Yanornis: evidence for a diphyletic origin of modern avian growth strategies within Ornithuromorpha. Historical Biology, 32(10), 1422-1434.</t>
  </si>
  <si>
    <t>Sen, K. (2005). A new rauisuchian archosaur from the Middle Triassic of India. Palaeontology, 48(1), 185-196.</t>
  </si>
  <si>
    <t>L. Anisian-E. Ladinian</t>
  </si>
  <si>
    <t>Ezcurra, M. D., Bandyopadhyay, S., &amp; Gower, D. J. (2021). A New Erythrosuchid Archosauriform from the Middle Triassic Yerrapalli Formation of South-Central India. Ameghiniana, 58(2), 132-168.</t>
  </si>
  <si>
    <t>Zhou, Z., &amp; Zhang, F. (2001). Two new ornithurine birds from the Early Cretaceous of western Liaoning, China. Chinese Science Bulletin, 46(15), 1258-1264.</t>
  </si>
  <si>
    <t>Choiniere, J. N., Clark, J. M., Forster, C. A., &amp; Xu, X. (2010). A basal coelurosaur (Dinosauria: Theropoda) from the Late Jurassic (Oxfordian) of the Shishugou Formation in Wucaiwan, People's Republic of China. Journal of Vertebrate Paleontology, 30(6), 1773-1796.</t>
  </si>
  <si>
    <t>Alvarezsaurus calvoi</t>
  </si>
  <si>
    <t>Alxasaurus elesitaiensis</t>
  </si>
  <si>
    <t>Anchiornis huxleyi</t>
  </si>
  <si>
    <t>Apsaravis ukhaana</t>
  </si>
  <si>
    <t>Archaeornithomimus asiaticus</t>
  </si>
  <si>
    <t>Aurornis xui</t>
  </si>
  <si>
    <t>Baptornis advenus</t>
  </si>
  <si>
    <t>Beipiaosaurus inexpectus</t>
  </si>
  <si>
    <t>Beishanlong grandis</t>
  </si>
  <si>
    <t>Buriolestes schultzi</t>
  </si>
  <si>
    <t>Byronosaurus jaffei</t>
  </si>
  <si>
    <t>Caudipteryx zoui</t>
  </si>
  <si>
    <t>Ceratosaurus nasicornis</t>
  </si>
  <si>
    <t>Chindesaurus briansmalli</t>
  </si>
  <si>
    <t>Chuandongocoelurus primitivus</t>
  </si>
  <si>
    <t>Coelophysis bauri</t>
  </si>
  <si>
    <t>Coelophysis rhodesiensis</t>
  </si>
  <si>
    <t>Compsognathus longipes</t>
  </si>
  <si>
    <t>Confuciusornis sanctus</t>
  </si>
  <si>
    <t>Cryolophosaurus ellioti</t>
  </si>
  <si>
    <t>Daemonosaurus chauliodus</t>
  </si>
  <si>
    <t>Daspletosaurus torosus</t>
  </si>
  <si>
    <t>Dilong paradoxus</t>
  </si>
  <si>
    <t>Dilophosaurus wetherilli</t>
  </si>
  <si>
    <t>Dimorphodon macronyx</t>
  </si>
  <si>
    <t>Dongusuchus efremovi</t>
  </si>
  <si>
    <t>Dromomeron gregorii</t>
  </si>
  <si>
    <t>Dromomeron romeri</t>
  </si>
  <si>
    <t>Eoabelisaurus mefi</t>
  </si>
  <si>
    <t>Eodromaeus murphi</t>
  </si>
  <si>
    <t>Eosinopteryx brevipenna</t>
  </si>
  <si>
    <t>Eudimorphodon ranzii</t>
  </si>
  <si>
    <t>Falcarius utahensis</t>
  </si>
  <si>
    <t>Gigantoraptor erlianensis</t>
  </si>
  <si>
    <t>Gobipteryx minuta</t>
  </si>
  <si>
    <t>Gorgosaurus libratus</t>
  </si>
  <si>
    <t>Guanlong wucaii</t>
  </si>
  <si>
    <t>Haplocheirus sollers</t>
  </si>
  <si>
    <t>Harpymimus okladnikovi</t>
  </si>
  <si>
    <t>Herrerasaurus ischigualastensis</t>
  </si>
  <si>
    <t>Hongshanornis longicresta</t>
  </si>
  <si>
    <t>Huaxiagnathus orientalis</t>
  </si>
  <si>
    <t>Iaceornis marshi</t>
  </si>
  <si>
    <t>Ichthyovenator laosensis</t>
  </si>
  <si>
    <t>Incisivosaurus gauthieri</t>
  </si>
  <si>
    <t>Irritator challengeri</t>
  </si>
  <si>
    <t>Jeholornis prima</t>
  </si>
  <si>
    <t>Jinfengopteryx elegans</t>
  </si>
  <si>
    <t>Jixiangornis orientalis</t>
  </si>
  <si>
    <t>Kongonaphon kely</t>
  </si>
  <si>
    <t>Lagerpeton chanarense</t>
  </si>
  <si>
    <t>Lagosuchus talampayensis</t>
  </si>
  <si>
    <t>Liaoningornis longidigitris</t>
  </si>
  <si>
    <t>Limenavis patagonica</t>
  </si>
  <si>
    <t>Mahakala omnogovae</t>
  </si>
  <si>
    <t>Majungasaurus crenatissimus</t>
  </si>
  <si>
    <t>Masiakasaurus knopfleri</t>
  </si>
  <si>
    <t>Monolophosaurus jiangi</t>
  </si>
  <si>
    <t>Mononykus olecranus</t>
  </si>
  <si>
    <t>Neuquenornis volans</t>
  </si>
  <si>
    <t>Nqwebasaurus thwazi</t>
  </si>
  <si>
    <t>Ornitholestes hermanni</t>
  </si>
  <si>
    <t>Patagonykus puertai</t>
  </si>
  <si>
    <t>Patagopteryx deferrariisi</t>
  </si>
  <si>
    <t>Pengornis houi</t>
  </si>
  <si>
    <t>Proceratosaurus bradleyi</t>
  </si>
  <si>
    <t>Rahonavis ostromi</t>
  </si>
  <si>
    <t>Sanjuansaurus gordilloi</t>
  </si>
  <si>
    <t>Sapeornis chaoyangensis</t>
  </si>
  <si>
    <t>Scleromochlus taylori</t>
  </si>
  <si>
    <t>Shanag ashile</t>
  </si>
  <si>
    <t>Shenzhousaurus orientalis</t>
  </si>
  <si>
    <t>Sinornithoides youngi</t>
  </si>
  <si>
    <t>Sinosauropteryx prima</t>
  </si>
  <si>
    <t>Sinosaurus triassicus</t>
  </si>
  <si>
    <t>Sinovenator changii</t>
  </si>
  <si>
    <t>Sinusonasus magnodens</t>
  </si>
  <si>
    <t>Spondylosoma absconditum</t>
  </si>
  <si>
    <t>Staurikosaurus pricei</t>
  </si>
  <si>
    <t>Stokesosaurus langhami</t>
  </si>
  <si>
    <t>Streptospondylus altdorfensis</t>
  </si>
  <si>
    <t>Tanycolagreus topwilsoni</t>
  </si>
  <si>
    <t>Tawa hallae</t>
  </si>
  <si>
    <t>Teleocrater rhadinus</t>
  </si>
  <si>
    <t>Vorona berivotrensis</t>
  </si>
  <si>
    <t>Xiaotingia zhengi</t>
  </si>
  <si>
    <t>Yanornis martini</t>
  </si>
  <si>
    <t>Yarasuchus deccanensis</t>
  </si>
  <si>
    <t>Yixianornis grabaui</t>
  </si>
  <si>
    <t>Zuolong salleei</t>
  </si>
  <si>
    <t>Agilodocodon scansorius</t>
  </si>
  <si>
    <t>Meng, Q. J., Ji, Q., Zhang, Y. G., Liu, D., Grossnickle, D. M., &amp; Luo, Z. X. (2015). An arboreal docodont from the Jurassic and mammaliaform ecological diversification. Science, 347(6223), 764-768.</t>
  </si>
  <si>
    <t>Aloposaurus</t>
  </si>
  <si>
    <t>Araujo, R. M., Fernandez, V., Polcyn, M. J., Fröbisch, J., &amp; Martins, R. M. (2016). Aspects of the gorgonopsian paleobiology: insights from the basicranium, occiput, osseous labyrinth and neuroanatomy of the immature gorgonopsian skull of Aloposaurus gracilis (Therapsida: Theriodontia: Gorgonopsia). Aloposaurus gracilis.</t>
  </si>
  <si>
    <t>L. Wuchiapingian</t>
  </si>
  <si>
    <t>Smith, R. M. H. (2020). Biostratigraphy of the Cistecephalus Assemblage Zone (Beaufort Group, Karoo Supergroup), South Africa. South African Journal of Geology 2020, 123(2), 181-190.</t>
  </si>
  <si>
    <t>Archaeothyris florensis</t>
  </si>
  <si>
    <t>Dominion Coal Company strip mine Number 7, 3.2 kilometers north of Florence, Cape Breton County, Nova Scotia, Canada</t>
  </si>
  <si>
    <t>Morien Group, less than 7.62 meters above the Lloyd Cove coal seam</t>
  </si>
  <si>
    <t>Reisz, R. R. (1972). Pelycosaurian reptiles from the middle Pennsylvanian of North America. Bulletin of the Museum of Comparative Zoology, 144(2):27-61</t>
  </si>
  <si>
    <t>Late Moscovian</t>
  </si>
  <si>
    <t>Mann, A., &amp; Paterson, R. S. (2020). Cranial osteology and systematics of the enigmatic early ‘sail-backed’synapsid Echinerpeton intermedium Reisz, 1972, and a review of the earliest ‘pelycosaurs’. Journal of Systematic Palaeontology, 18(6), 529-539.</t>
  </si>
  <si>
    <t>Botucaraitherium belarminoi</t>
  </si>
  <si>
    <t>Soares, M. B., Martinelli, A. G., &amp; OLIVEIRA, T. V. (2014). A new prozostrodontian cynodont (Therapsida) from the Late Triassic Riograndia Assemblage Zone (Santa Maria Supersequence) of Southern Brazil. Anais da Academia Brasileira de Ciências, 86, 1673-1691.</t>
  </si>
  <si>
    <t>E. Norian</t>
  </si>
  <si>
    <t>Martinelli, A. G., Eltink, E., Da‐Rosa, Á. A., &amp; Langer, M. C. (2017). A new cynodont from the Santa Maria formation, south Brazil, improves Late Triassic probainognathian diversity. Papers in Palaeontology, 3(3), 401-423.</t>
  </si>
  <si>
    <t>Brasilitherium riograndensis</t>
  </si>
  <si>
    <t>Bonaparte, J. F., Martinelli, A. G., Schultz, C. L., &amp; Rubert, R. (2003). The sister group of mammals: small cynodonts from the Late Triassic of southern Brazil. Revista Brasileira de paleontologia, 5(5-27).</t>
  </si>
  <si>
    <t>Brasilodon quadrangularis</t>
  </si>
  <si>
    <t>Casea broilii</t>
  </si>
  <si>
    <t>LeBlanc, A. R., &amp; Reisz, R. R. (2014). New postcranial material of the early caseid Casea broilii Williston, 1910 (Synapsida: Caseidae) with a review of the evolution of the sacrum in Paleozoic non-mammalian synapsids. PLoS One, 9(12), e115734.</t>
  </si>
  <si>
    <t>L. Artinskian - Kungurian</t>
  </si>
  <si>
    <t>Castorocauda lutrasimilis</t>
  </si>
  <si>
    <t>Ji, Q., Luo, Z. X., Yuan, C. X., &amp; Tabrum, A. R. (2006). A swimming mammaliaform from the Middle Jurassic and ecomorphological diversification of early mammals. Science, 311(5764), 1123-1127.</t>
  </si>
  <si>
    <t>Chiniquodon theotonicus</t>
  </si>
  <si>
    <t>Abdala, F., &amp; Giannini, N. P. (2002). Chiniquodontid cynodonts: systematic and morphometric considerations. Palaeontology, 45(6), 1151-1170.</t>
  </si>
  <si>
    <t>Cutleria wilmarthi</t>
  </si>
  <si>
    <t>Laurin, M. (1994). Re-evaluation of Cutleria wilmarthi, an Early Permian synapsid from Colorado. Journal of Vertebrate Paleontology, 14(1), 134-138.</t>
  </si>
  <si>
    <t>Asselian–Sakmarian</t>
  </si>
  <si>
    <t>Gee, B. M., Berman, D. S., Henrici, A. C., Pardo, J. D., &amp; Huttenlocker, A. K. (2020). New information on the dissorophid Conjunctio (Temnospondyli) based on a specimen from the Cutler Formation of Colorado, USA. Journal of Vertebrate Paleontology, 40(6), e1877152.</t>
  </si>
  <si>
    <t>Cynognathus crateronotus</t>
  </si>
  <si>
    <t>Wynd, B. M., Peecook, B. R., Whitney, M. R., &amp; Sidor, C. A. (2017). The first occurrence of Cynognathus crateronotus (Cynodontia: Cynognathia) in Tanzania and Zambia, with implications for the age and biostratigraphic correlation of Triassic strata in southern Pangea. Journal of Vertebrate Paleontology, 37(sup1), 228-239.</t>
  </si>
  <si>
    <t>Hancox, P. J., Neveling, J., &amp; Rubidge, B. S. (2020). Biostratigraphy of the Cynognathus assemblage zone (beaufort group, Karoo supergroup), South Africa. South African Journal of Geology 2020, 123(2), 217-238.</t>
  </si>
  <si>
    <t>Diademodon tetragonus</t>
  </si>
  <si>
    <t>MartinellI, A. G., Fuente, M. D. L., &amp; Abdala, F. (2009). Diademodon tetragonus Seeley, 1894 (Therapsida: Cynodontia) in the Triassic of South America and its biostratigraphic implications. Journal of Vertebrate Paleontology, 29(3), 852-862.</t>
  </si>
  <si>
    <t>Gaetano, L. C., Mocke, H., &amp; Abdala, F. (2018). The postcranial anatomy of Diademodon tetragonus (Cynodontia, Cynognathia). Journal of Vertebrate Paleontology, 38(3), e1451872.</t>
  </si>
  <si>
    <t>Diictodon feliceps</t>
  </si>
  <si>
    <t>Angielczyk, K. D., &amp; Sullivan, C. (2008). Diictodon feliceps (Owen, 1876), a dicynodont (Therapsida, Anomodontia) species with a Pangaean distribution. Journal of Vertebrate Paleontology, 28(3), 788-802.</t>
  </si>
  <si>
    <t>Kammerer, C. F., Deutsch, M., Lungmus, J. K., &amp; Angielczyk, K. D. (2020). Effects of taphonomic deformation on geometric morphometric analysis of fossils: a study using the dicynodont Diictodon feliceps (Therapsida, Anomodontia). PeerJ, 8, e9925.</t>
  </si>
  <si>
    <t>Dimetrodon spp.</t>
  </si>
  <si>
    <t>Docofossor brachydactylus</t>
  </si>
  <si>
    <t>Luo, Z. X., Meng, Q. J., Ji, Q., Liu, D., Zhang, Y. G., &amp; Neander, A. I. (2015). Evolutionary development in basal mammaliaforms as revealed by a docodontan. Science, 347(6223), 760-764.</t>
  </si>
  <si>
    <t>Yu, Z., He, H., Li, G., Deng, C., Wang, H., Zhang, X., ... &amp; Zhu, R. (2021). SIMS U-Pb geochronology for the Jurassic Yanliao Biota from Bawanggou section, Qinglong (northern Hebei Province, China). International Geology Review, 63(3), 265-275.</t>
  </si>
  <si>
    <t>Echinerpeton intermedium</t>
  </si>
  <si>
    <t>Ecteninion lunensis</t>
  </si>
  <si>
    <t>Martinez, R. N., May, C. L., &amp; Forster, C. A. (1996). A new carnivorous cynodont from the Ischigualasto Formation (Late Triassic, Argentina), with comments on eucynodont phylogeny. Journal of Vertebrate Paleontology, 16(2), 271-284.</t>
  </si>
  <si>
    <t>Colombi, C., Martínez, R. N., Césari, S., Alcober, O., Limarino, O., &amp; Montanez, I. (2021). A high-precision U–Pb zircon age constraints the timing of the faunistic and palynofloristic events of the Carnian Ischigualasto Formation, San Juan, Argentina. Journal of South American Earth Sciences, 103433.</t>
  </si>
  <si>
    <t>Edaphosaurus boanerges</t>
  </si>
  <si>
    <t>Ennatosaurus tecton</t>
  </si>
  <si>
    <t>Eocasea martini</t>
  </si>
  <si>
    <t>Reisz, R. R., &amp; Fröbisch, J. (2014). The oldest caseid synapsid from the Late Pennsylvanian of Kansas, and the evolution of herbivory in terrestrial vertebrates. PLoS One, 9(4), e94518.</t>
  </si>
  <si>
    <t>Eodicynodon oosthuizeni</t>
  </si>
  <si>
    <t>Jinnah, Z. A., &amp; Rubidge, B. (2007). A double-tusked dicynodont and its biostratigraphic significance. South African Journal of Science, 103(1-2), 51-53.</t>
  </si>
  <si>
    <t>Rubidge, B. S., &amp; Day, M. O. (2020). Biostratigraphy of the Eodicynodon Assemblage Zone (Beaufort Group, Karoo Supergroup), South Africa. South African Journal of Geology 2020, 123(2), 141-148.</t>
  </si>
  <si>
    <t>Eothyris parkeyi</t>
  </si>
  <si>
    <t>Reisz, R. R., Godfrey, S. J., &amp; Scott, D. (2009). Eothyris and Oedaleops: do these early Permian synapsids from Texas and New Mexico form a clade?. Journal of Vertebrate Paleontology, 29(1), 39-47.</t>
  </si>
  <si>
    <t>Sakmarian- Artinskian</t>
  </si>
  <si>
    <t>Mann, A., Olori, J. C., &amp; Maddin, H. C. (2018). Postcranial anatomy of the ‘microsaur’Carrolla craddocki from the Lower Permian of Texas. Journal of Vertebrate Paleontology, 38(6), e1532436.</t>
  </si>
  <si>
    <t>Estemmenosuchus spp.</t>
  </si>
  <si>
    <t>Euchambersia mirabilis</t>
  </si>
  <si>
    <t>Benoit, J., Norton, L. A., Manger, P. R., &amp; Rubidge, B. S. (2017). Reappraisal of the envenoming capacity of Euchambersia mirabilis (Therapsida, Therocephalia) using μCT-scanning techniques. PLoS One, 12(2), e0172047.</t>
  </si>
  <si>
    <t>Euromycter rutenus</t>
  </si>
  <si>
    <t>Galesaurus planiceps</t>
  </si>
  <si>
    <t>Pusch, L. C., Kammerer, C. F., &amp; Fröbisch, J. (2019). Cranial anatomy of the early cynodont Galesaurus planiceps and the origin of mammalian endocranial characters. Journal of Anatomy, 234(5), 592-621.</t>
  </si>
  <si>
    <t>Hadrocodium wui</t>
  </si>
  <si>
    <t>Luo, Z. X., Crompton, A. W., &amp; Sun, A. L. (2001). A new mammaliaform from the early Jurassic and evolution of mammalian characteristics. Science, 292(5521), 1535-1540.</t>
  </si>
  <si>
    <t>Haldanodon exspectatus</t>
  </si>
  <si>
    <t>Kühne, W.G., and Krusat, G., 1972, Legalisierung des taxon Haldanodon (Mammalia, Docodonta): Neues Jahrbuch für Geologie und Paläontologie, Monatshefte, v. 1972, p. 300–302.</t>
  </si>
  <si>
    <t>Schultz, J. A., Ruf, I., &amp; Martin, T. (2018). Oldest known multituberculate stapes suggests an asymmetric bicrural pattern as ancestral for Multituberculata. Proceedings of the Royal Society B: Biological Sciences, 285(1873), 20172779.</t>
  </si>
  <si>
    <t>Haptodus garnettensis</t>
  </si>
  <si>
    <t>Laurin, M. (1993). Anatomy and relationships of Haptodus garnettensis, a Pennsylvanian synapsid from Kansas. Journal of Vertebrate Paleontology, 13(2), 200-229.</t>
  </si>
  <si>
    <t>Spindler, F. (2020). A faunivorous early sphenacodontian synapsid with a diastema. PALAEONTOLOGIA ELECTRONICA, 23(1).</t>
  </si>
  <si>
    <t>Herpetoskylax hopsoni</t>
  </si>
  <si>
    <t>Sidor, C. A., &amp; Rubidge, B. S. (2006). Herpetoskylax hopsoni, a new biarmosuchian (Therapsida: Biarmosuchia) from the Beaufort Group of South Africa. Amniote paleobiology: Perspectives on the evolution of mammals, birds, and reptiles, 76-113.</t>
  </si>
  <si>
    <t>Benoit, J., Fernandez, V., Manger, P. R., &amp; Rubidge, B. S. (2017). Endocranial casts of pre-mammalian therapsids reveal an unexpected neurological diversity at the deep evolutionary root of mammals. Brain, behavior and evolution, 90(4), 311-333.</t>
  </si>
  <si>
    <t>Hipposaurus boonstrai</t>
  </si>
  <si>
    <t xml:space="preserve">Boonstra, L. D. (1952). Die gorgonopsiër-geslag, Hipposaurus, en die familie, Ictidorhinidae. Tydstrif vir Wetenskap en Kuns 12:142-149 [In Afrikaans]. </t>
  </si>
  <si>
    <t>Day, M. O., Ramezani, J., Bowring, S. A., Sadler, P. M., Erwin, D. H., Abdala, F., &amp; Rubidge, B. S. (2015). When and how did the terrestrial mid-Permian mass extinction occur? Evidence from the tetrapod record of the Karoo Basin, South Africa. Proceedings of the Royal Society B: Biological Sciences, 282(1811), 20150834.</t>
  </si>
  <si>
    <t>Ianthasaurus hardestiorum</t>
  </si>
  <si>
    <t>Mazierski, D. M., &amp; Reisz, R. R. (2010). Description of a new specimen of Ianthasaurus hardestiorum (Eupelycosauria: Edaphosauridae) and a re-evaluation of edaphosaurid phylogeny. Canadian Journal of Earth Sciences, 47(6), 901-912.</t>
  </si>
  <si>
    <t>Ictidosuchoides spp.</t>
  </si>
  <si>
    <t>Fourie, H. (2013). The postcranial description of Ictidosuchoides (Therapsida: Therocephalia: Baurioidea). Annals of the Ditsong National Museum of Natural History, 3(1), 1-10.</t>
  </si>
  <si>
    <t>Viglietti, P. A. (2016). Stratigraphy and sedimentary environments of the late Permian Dicynodon Assemblage Zone (Karoo Supergroup, South Africa) and implications for basin development (Doctoral dissertation, University of the Witwatersrand, Faculty of Science, School of Geosciences).</t>
  </si>
  <si>
    <t>Jonkeria spp.</t>
  </si>
  <si>
    <t>Boonstra, L. D. (1969). The Fauna of the Tapincephalus Zone (Beaufort Beds of the Karoo), Ann. S. Afr. Mus. 56 (1) 1-73, pp. 35–38</t>
  </si>
  <si>
    <t>Kayentatherium wellesi</t>
  </si>
  <si>
    <t>Sues, H. D., &amp; Jenkins Jr, F. A. (2006). 5 The Postcranial Skeleton of Kayentatherium wellesi from the Lower Jurassic Kayenta Formation of Arizona and the Phylogenetic Signiﬁcance of Postcranial Features. Amniote paleobiology: perspectives on the evolution of mammals, birds, and reptiles, 114.</t>
  </si>
  <si>
    <t>Hoffman, E. A., &amp; Rowe, T. B. (2018). Jurassic stem-mammal perinates and the origin of mammalian reproduction and growth. Nature, 561(7721), 104-108.</t>
  </si>
  <si>
    <t>Langbergia modisei</t>
  </si>
  <si>
    <t>Abdala, F., Neveling, J., &amp; Welman, J. (2006). A new trirachodontid cynodont from the lower levels of the Burgersdorp Formation (Lower Triassic) of the Beaufort Group, South Africa and the cladistic relationships of Gondwanan gomphodonts. Zoological Journal of the Linnean Society, 147(3), 383-413.</t>
  </si>
  <si>
    <t>Lemurosaurus pricei</t>
  </si>
  <si>
    <t>Sidor, C. A., &amp; Welman, J. (2003). A second specimen of Lemurosaurus pricei (Therapsida: Burnetiamorpha). Journal of Vertebrate Paleontology, 23(3), 631-642.</t>
  </si>
  <si>
    <t>Leucocephalus wewersi</t>
  </si>
  <si>
    <t>Day, M. O., Smith, R. M., Benoit, J., Fernandez, V., &amp; Rubidge, B. S. (2018). A new species of burnetiid (Therapsida, Burnetiamorpha) from the early Wuchiapingian of South Africa and implications for the evolutionary ecology of the family Burnetiidae. Papers in Palaeontology, 4(3), 453-475.</t>
  </si>
  <si>
    <t>Lumkuia fuzzi</t>
  </si>
  <si>
    <t>Hopson, J. A., &amp; Kitching, J. W. (2001). A probainognathian cynodont from South Africa and the phylogeny of nonmammalian cynodonts. Bulletin of the Museum of Comparative Zoology, 156(1), 5-35.</t>
  </si>
  <si>
    <t>Lycaenops spp.</t>
  </si>
  <si>
    <t>Laurin, M. (1998). New data on the cranial anatomy of Lycaenops (Synapsida, Gorgonopsidae), and reflections on the possible presence of streptostyly in gorgonopsians. Journal of Vertebrate Paleontology, 18(4), 765-776.</t>
  </si>
  <si>
    <t>Kammerer, C. F. (2016). A new taxon of cynodont from the Tropidostoma Assemblage Zone (upper Permian) of South Africa, and the early evolution of Cynodontia. Papers in Palaeontology, 2(3), 387-397.</t>
  </si>
  <si>
    <t>Megazostrodon spp.</t>
  </si>
  <si>
    <t>Crompton, A. W., &amp; Jenkins, F. A. (1968). Molar occlusion in Late Triassic mammals. Biological Reviews, 43(4), 427-458.</t>
  </si>
  <si>
    <t>Debuysschere, M., Gheerbrant, E., &amp; Allain, R. (2015). Earliest known European mammals: A review of the morganucodonta from saint-nicolas-de-port (upper triassic, France). Journal of Systematic Palaeontology, 13(10), 825-855.</t>
  </si>
  <si>
    <t>Microgomphodon oligocynus</t>
  </si>
  <si>
    <t>Abdala, F., Jashashvili, T., Rubidge, B. S., &amp; van den Heever, J. (2014). New material of Microgomphodon oligocynus (Eutherapsida, Therocephalia) and the taxonomy of southern African Bauriidae. In Early evolutionary history of the Synapsida (pp. 209-231). Springer, Dordrecht.</t>
  </si>
  <si>
    <t>Morganucodon oehleri</t>
  </si>
  <si>
    <t>Rigney, H. W. (1963). A specimen of Morganucodon from Yunnan. Nature, 197(4872), 1122-1123.</t>
  </si>
  <si>
    <t>Moschops capensis</t>
  </si>
  <si>
    <t>Benoit, J., Manger, P. R., Norton, L., Fernandez, V., &amp; Rubidge, B. S. (2017). Synchrotron scanning reveals the palaeoneurology of the head-butting Moschops capensis (Therapsida, Dinocephalia). PeerJ, 5, e3496.</t>
  </si>
  <si>
    <t>Mupashi migrator</t>
  </si>
  <si>
    <t>Huttenlocker, A. K., &amp; Sidor, C. A. (2016). The first karenitid (Therapsida, Therocephalia) from the upper Permian of Gondwana and the biogeography of Permo-Triassic therocephalians. Journal of Vertebrate Paleontology, 36(4), e1111897.</t>
  </si>
  <si>
    <t>Sidor, C. A., Tabor, N. J., &amp; Smith, R. M. (2021). A new late Permian burnetiamorph from Zambia confirms exceptional levels of endemism in Burnetiamorpha (Therapsida: Biarmosuchia) and an updated paleoenvironmental interpretation of the upper Madumabisa Mudstone Formation. Frontiers in Ecology and Evolution, 9, 378.</t>
  </si>
  <si>
    <t>Oedaleops campi</t>
  </si>
  <si>
    <t>Langston Jr, W. (1965). Oedaleops Campi. Texas Memorial Museum, The University of Texas at Austin.</t>
  </si>
  <si>
    <t>Oligokyphus major</t>
  </si>
  <si>
    <t>Kühne, W.G. (1956). The Liassic Therapsid Oligokyphus. Trustees of the British Museum, London.</t>
  </si>
  <si>
    <t>Kalthoff, D. C., Schulz-Kornas, E., Corfe, I., Martin, T., McLoughlin, S., &amp; Schultz, J. A. (2019). Complementary approaches to tooth wear analysis in Tritylodontidae (Synapsida, Mammaliamorpha) reveal a generalist diet. PloS one, 14(7), e0220188.</t>
  </si>
  <si>
    <t>Olivierosuchus parringtoni</t>
  </si>
  <si>
    <t>Botha-Brink, J., &amp; Modesto, S. P. (2011). A new skeleton of the therocephalian synapsid Olivierosuchus parringtoni from the Lower Triassic South African Karoo Basin. Palaeontology, 54(3), 591-606.</t>
  </si>
  <si>
    <t>Ophiacodon spp.</t>
  </si>
  <si>
    <t>Pachygenelus monus</t>
  </si>
  <si>
    <t>Gow, C. E. (1980). The dentitions of the Tritheledontidae (Therapsida: Cynodontia). Proceedings of the Royal Society of London. Series B. Biological Sciences, 208(1173), 461-481.</t>
  </si>
  <si>
    <t>Pantelosaurus saxonicus</t>
  </si>
  <si>
    <t>Spindler, F. (2016). Morphological description and taxonomic status of Palaeohatteria and Pantelosaurus (Synapsida: Sphenacodontia). Freiberger Forschungshefte, C, 550, 1-57.</t>
  </si>
  <si>
    <t>Patranomodon nyaphulii</t>
  </si>
  <si>
    <t>Rubidge, B. S., &amp; Hopson, J. A. (1996). A primitive anomodont therapsid from the base of the Beaufort Group (Upper Permian) of South Africa. Zoological Journal of the Linnean Society, 117(2), 115-139.</t>
  </si>
  <si>
    <t>Platycraniellus elegans</t>
  </si>
  <si>
    <t>Abdala, F. (2007). Redescription of Platycraniellus elegans (Therapsida, Cynodontia) from the Lower Triassic of South Africa, and the cladistic relationships of eutheriodonts. Palaeontology, 50(3), 591-618.</t>
  </si>
  <si>
    <t>Probainognathus jenseni</t>
  </si>
  <si>
    <t>Martinelli, A. G. (2017). Contribuição ao conhecimento dos cinodontes probainognátios (Therapsida, Cynodontia, Probainognathia) do Triássico da América do Sul e seu impacto na origem dos Mammaliaformes.Ph. D. thesis, Universidade Federal do Rio Grande do Sul.</t>
  </si>
  <si>
    <t>Lecuona, A., Desojo, J. B., &amp; Cerda, I. A. (2020). New information on the anatomy and histology of Gracilisuchus stipanicicorum (Archosauria: Pseudosuchia) from the Chañares Formation (early Carnian), Argentina.</t>
  </si>
  <si>
    <t>Procynosuchus delaharpeae</t>
  </si>
  <si>
    <t>Weide, D. M., Sidor, C. A., Angielczyk, K. D., &amp; Smith, R. M. (2009). A new record of Procynosuchus delaharpeae (Therapsida: Cynodontia) from the upper Permian Usili Formation, Tanzania.</t>
  </si>
  <si>
    <t>Prozostrodon brasiliensis</t>
  </si>
  <si>
    <t>Pacheco, C. P., Martinelli, A. G., Pavanatto, A. E., Soares, M. B., &amp; Dias-da-Silva, S. (2018). Prozostrodon brasiliensis, a probainognathian cynodont from the Late Triassic of Brazil: second record and improvements on its dental anatomy. Historical Biology, 30(4), 475-485.</t>
  </si>
  <si>
    <t>Pseudotherium argentinus</t>
  </si>
  <si>
    <t>Wallace, R. V., Martínez, R., &amp; Rowe, T. (2019). First record of a basal mammaliamorph from the early Late Triassic Ischigualasto Formation of Argentina. PloS one, 14(8), e0218791.</t>
  </si>
  <si>
    <t>Riograndia guaibaensis</t>
  </si>
  <si>
    <t>Kerber, L., Ferreira, J. D., Fonseca, P. H. M., Franco, A., Martinelli, A. G., Soares, M. B., &amp; RIBEIRO, A. (2021). An additional brain endocast of the ictidosaur Riograndia guaibensis (Eucynodontia: Probainognathia): intraspecific variation of endocranial traits. Anais da Academia Brasileira de Ciências, 93.</t>
  </si>
  <si>
    <t>Secodontosaurus obtusidens</t>
  </si>
  <si>
    <t>Sinoconodon rigneyi</t>
  </si>
  <si>
    <t>Patterson, B., &amp; Olson, E. C. (1961). A triconodontid mammal from the Triassic of Yunnan.Vanderbroeck, G. ed. International colloquium on the evolution of lower and non specialized mammals. Brussal K. Vlaamse Acad. Vetensch. Lett Schone Kunsten Belgie. pp. 129-191</t>
  </si>
  <si>
    <t>Sinophoneus yumenensis</t>
  </si>
  <si>
    <t>Liu, J. (2013). Osteology, ontogeny, and phylogenetic position of Sinophoneus yumenensis (Therapsida, Dinocephalia) from the Middle Permian Dashankou Fauna of China. Journal of Vertebrate Paleontology, 33(6), 1394-1407.</t>
  </si>
  <si>
    <t>Liu, J. (2018). Osteology of the large dissorophid temnospondyl Anakamacops petrolicus from the Guadalupian Dashankou Fauna of China. Journal of Vertebrate Paleontology, 38(5), e1513407.</t>
  </si>
  <si>
    <t>Styracocephalus platyrhynchus</t>
  </si>
  <si>
    <t>Fraser-King, S. W., Benoit, J., Day, M. O., &amp; Rubidge, B. S. (2019). Cranial morphology and phylogenetic relationship of the enigmatic dinocephalian Styracocephalus platyrhynchus from the Karoo Supergroup, South Africa.</t>
  </si>
  <si>
    <t>Syodon biarmicum</t>
  </si>
  <si>
    <t>Kammerer, C. F. (2011). Systematics of the anteosauria (Therapsida: Dinocephalia). Journal of Systematic Palaeontology, 9(2), 261-304.</t>
  </si>
  <si>
    <t>L. Kungarian</t>
  </si>
  <si>
    <t>Therioherpeton cargnini</t>
  </si>
  <si>
    <t>Oliveira, E. V. (2006). Reevaluation of Therioherpeton cargnini Bonaparte &amp; Barberena, 1975 (Probainognathia, Therioherpetidae) from the Upper Triassic of Brazil. Geodiversitas, 28(3), 447-465.</t>
  </si>
  <si>
    <t>Thrinaxodon liorhinus</t>
  </si>
  <si>
    <t>Abdala, F., Jasinoski, S. C., &amp; Fernandez, V. (2013). Ontogeny of the Early Triassic cynodont Thrinaxodon liorhinus (Therapsida): dental morphology and replacement. Journal of Vertebrate Paleontology, 33(6), 1408-1431.</t>
  </si>
  <si>
    <t>Titanophoneus potens</t>
  </si>
  <si>
    <t>Trirachodon berryi</t>
  </si>
  <si>
    <t>Hendrickx, C., Abdala, F., &amp; Choiniere, J. N. (2019). A proposed terminology for the dentition of gomphodont cynodonts and dental morphology in Diademodontidae and Trirachodontidae. PeerJ, 7, e6752.</t>
  </si>
  <si>
    <t>L. Olenekian - E. Anisian</t>
  </si>
  <si>
    <t>Tritylodon longaevus</t>
  </si>
  <si>
    <t>Gaetano, L. C., Abdala, F., &amp; Govender, R. (2017). The postcranial skeleton of the Lower Jurassic Tritylodon longaevus from southern Africa. Ameghiniana, 54(1), 1-35.</t>
  </si>
  <si>
    <t>Varanosaurus acutirostris</t>
  </si>
  <si>
    <t>Sumida, S. S. (1989). Reinterpretation of vertebral structure in the Early Permian pelycosaur Varanosaurus acutirostris (Amniota, Synapsida). Journal of Vertebrate Paleontology, 9(4), 451-458.</t>
  </si>
  <si>
    <t>Vaughnictis smithae</t>
  </si>
  <si>
    <t>Brocklehurst, N., Reisz, R. R., Fernandez, V., &amp; Fröbisch, J. (2016). A re-description of ‘Mycterosaurus’ smithae, an Early Permian eothyridid, and its impact on the phylogeny of pelycosaurian-grade synapsids. PLoS One, 11(6), e0156810.</t>
  </si>
  <si>
    <t>Obdurodon dicksoni</t>
  </si>
  <si>
    <t>Ringtail Site, Riversleigh World Heritage property, Queensland, Australia</t>
  </si>
  <si>
    <t>Middle Miocene</t>
  </si>
  <si>
    <t>Musser, A. M., &amp; Archer, M. (2005). THE CRANIAL MORPHOLOGY OF A MIOCENE PLATYPUS OBDURODON DICKSONI FROM RIVERSLEIGH, QUEENSLAND. INVESTIGATIONS INTO THE EVOLUTION OF AUSTRALIAN MAMMALS.</t>
  </si>
  <si>
    <t>Ambondro mahabo</t>
  </si>
  <si>
    <t xml:space="preserve">
</t>
  </si>
  <si>
    <t>Flynn, J. J., Parrish, J. M., Rakotosamimanana, B., Simpson, W. F., &amp; Wyss, A. R. (1999). A middle Jurassic mammal from Madagascar. Nature, 401(6748), 57-60.</t>
  </si>
  <si>
    <t>Bindellini, G., &amp; Dal Sasso, C. (2021). Sauropod teeth from the Middle Jurassic of Madagascar, and the oldest record of Titanosauriformes. Papers in Palaeontology, 7(1), 137-161.</t>
  </si>
  <si>
    <t>Asfaltomylos patagonicus</t>
  </si>
  <si>
    <t xml:space="preserve">Queso Rallado locality near the village of Cerro Condor, Chubut, Argentina
</t>
  </si>
  <si>
    <t>Cañadón Asfalto Formation</t>
  </si>
  <si>
    <t>Rauhut, O. W., Martin, T., Ortiz-Jaureguizar, E., &amp; Puerta, P. (2002). A jurassic mammal from South America. Nature, 416(6877), 165-168.</t>
  </si>
  <si>
    <t>Fantasia, A., Föllmi, K. B., Adatte, T., Spangenberg, J. E., Schoene, B., Barker, R. T., &amp; Scasso, R. A. (2021). Late Toarcian continental palaeoenvironmental conditions: An example from the Canadon Asfalto Formation in southern Argentina. Gondwana Research, 89, 47-65.</t>
  </si>
  <si>
    <t>Ausktribosphenos nyktos</t>
  </si>
  <si>
    <t>Rich, T. H., Vickers-Rich, P., Constantine, A., Flannery, T. F., Kool, L., &amp; Van Klaveren, N. (1997). A tribosphenic mammal from the Mesozoic of Australia. Science, 278(5342), 1438-1442.</t>
  </si>
  <si>
    <t>L. Barremian - E. Aptian</t>
  </si>
  <si>
    <t>Poropat, S. F., White, M. A., Vickers-Rich, P., &amp; Rich, T. H. (2019). New megaraptorid (Dinosauria: Theropoda) remains from the Lower Cretaceous Eumeralla Formation of Cape Otway, Victoria, Australia. Journal of Vertebrate Paleontology, 39(4), e1666273.</t>
  </si>
  <si>
    <t>Bishops whitmorei</t>
  </si>
  <si>
    <t>Rich, T. H., &amp; Vickers-Rich, P. (2004). Diversity of early Cretaceous mammals from Victoria, Australia. Bulletin of the American Museum of Natural History, 2004(285), 36-53.</t>
  </si>
  <si>
    <t>Pseudotribos robustus</t>
  </si>
  <si>
    <t>Luo, Z. X., Ji, Q., &amp; Yuan, C. X. (2007). Convergent dental adaptations in pseudo-tribosphenic and tribosphenic mammals. Nature, 450(7166), 93-97.</t>
  </si>
  <si>
    <t>Bathonian - Callovian</t>
  </si>
  <si>
    <t>Gu, J. J., Yang, X., Huang, R., Yang, G., Yue, Y., &amp; Ren, D. (2021). New species and material of Hagloidea (Insecta, Ensifera) from the Yanliao biota of China. ZooKeys, 1033, 183.</t>
  </si>
  <si>
    <t>Shuotherium spp.</t>
  </si>
  <si>
    <t>Kielan-Jaworowska, Z., Cifelli, R. L., &amp; Luo, Z. (2002). Dentition and relationships of the Jurassic mammal Shuotherium. Acta Palaeontologica Polonica, 47(3).</t>
  </si>
  <si>
    <t>Sigogneau-Russell, D. (1998). Discovery of a Late Jurassic Chinese mammal in the upper Bathonian of England. Comptes Rendus de l'Académie des Sciences-Series IIA-Earth and Planetary Science, 327(8), 571-576.</t>
  </si>
  <si>
    <t>Steropodon galmani</t>
  </si>
  <si>
    <t>Archer, M., Flannery, T. F., Ritchie, A., &amp; Molnar, R. E. (1985). First Mesozoic mammal from Australia—an early Cretaceous monotreme. Nature, 318(6044), 363-366.</t>
  </si>
  <si>
    <t>E. - M. Cenomanian</t>
  </si>
  <si>
    <t>Bell, P. R., Fanti, F., Hart, L. J., Milan, L. A., Craven, S. J., Brougham, T., &amp; Smith, E. (2019). Revised geology, age, and vertebrate diversity of the dinosaur-bearing Griman Creek formation (Cenomanian), lightning ridge, new south wales, Australia. Palaeogeography, Palaeoclimatology, Palaeoecology, 514, 655-671.</t>
  </si>
  <si>
    <t>Teinolophos trusleri</t>
  </si>
  <si>
    <t>Rich, T. H., Hopson, J. A., Gill, P. G., Trusler, P., Rogers-Davidson, S., Morton, S., ... &amp; Vickers-Rich, P. (2016). The mandible and dentition of the Early Cretaceous monotreme Teinolophos trusleri. Alcheringa: An Australasian Journal of Palaeontology, 40(4), 475-501.</t>
  </si>
  <si>
    <t>Aegialodon dawsoni</t>
  </si>
  <si>
    <t>Kermack, K. A., Lees, P. M., &amp; Mussett, F. (1965). Aegialodon dawsoni, a new trituberculosectorial tooth from the lower Wealden. Proceedings of the Royal Society of London. Series B. Biological Sciences, 162(989), 535-554.</t>
  </si>
  <si>
    <t>Wang, J., Wible, J. R., Guo, B., Shelley, S. L., Hu, H., &amp; Bi, S. (2021). A monotreme-like auditory apparatus in a Middle Jurassic haramiyidan. Nature, 590(7845), 279-283.</t>
  </si>
  <si>
    <t>Akidolestes cifellii</t>
  </si>
  <si>
    <t>Li, G., &amp; Luo, Z. X. (2006). A Cretaceous symmetrodont therian with some monotreme-like postcranial features. Nature, 439(7073), 195-200.</t>
  </si>
  <si>
    <t>Amphitherium spp.</t>
  </si>
  <si>
    <t>Butler, P. M., &amp; Clemens, W. A. (2001). Dental morphology of the Jurassic holotherian mammal Amphitherium, with a discussion of the evolution of mammalian post‐canine dental formulae. Palaeontology, 44(1), 1-20.</t>
  </si>
  <si>
    <t>Cifelliodon wahkarmoosuch</t>
  </si>
  <si>
    <t>Huttenlocker, A. K., Grossnickle, D. M., Kirkland, J. I., Schultz, J. A., &amp; Luo, Z. X. (2018). Late-surviving stem mammal links the lowermost Cretaceous of North America and Gondwana. Nature, 558(7708), 108-112.</t>
  </si>
  <si>
    <t>Berriasian - Valanginian</t>
  </si>
  <si>
    <t>Joeckel, R. M., Ludvigson, G. A., Möller, A., Hotton, C. L., Suarez, M. B., Suarez, C. A., ... &amp; Hendrix, B. (2020). Chronostratigraphy and terrestrial palaeoclimatology of Berriasian–Hauterivian strata of the Cedar Mountain Formation, Utah, USA. Geological Society, London, Special Publications, 498(1), 75-100.</t>
  </si>
  <si>
    <t>Dryolestes spp.</t>
  </si>
  <si>
    <t>Luo, Z. X., Ruf, I., Schultz, J. A., &amp; Martin, T. (2011). Fossil evidence on evolution of inner ear cochlea in Jurassic mammals. Proceedings of the Royal Society B: Biological Sciences, 278(1702), 28-34.</t>
  </si>
  <si>
    <t>Eleutherodon oxfordensis</t>
  </si>
  <si>
    <t>Kermack, K. A., Kermack, D. M., Lees, P. M., &amp; Mills, J. R. (1998). New multituberculate-like teeth from the Middle Jurassic of England. Acta Palaeontologica Polonica, 43(4), 581-606.</t>
  </si>
  <si>
    <t>Fruitafossor windscheffeli</t>
  </si>
  <si>
    <t>Luo, Z. X., &amp; Wible, J. R. (2005). A Late Jurassic digging mammal and early mammalian diversification. Science, 308(5718), 103-107.</t>
  </si>
  <si>
    <t>Gobiconodon spp.</t>
  </si>
  <si>
    <t>Li, C., Wang, Y., Hu, Y., &amp; Meng, J. (2003). A new species of Gobiconodon (Triconodonta, Mammalia) and its implication for the age of Jehol Biota. Chinese Science Bulletin, 48(11), 1129-1134.</t>
  </si>
  <si>
    <t>Haramiyavia clemmenseni</t>
  </si>
  <si>
    <t>Jenkins, F. A., Gatesy, S. M., Shubin, N. H., &amp; Amaral, W. W. (1997). Haramiyids and Triassic mammalian evolution. Nature, 385(6618), 715-718.</t>
  </si>
  <si>
    <t>M. Norian - E. Rhaetian</t>
  </si>
  <si>
    <t>Sulej, T., Krzesiński, G., Tałanda, M., Wolniewicz, A. S., Błażejowski, B., Bonde, N., ... &amp; Niedźwiedzki, G. (2020). The earliest-known mammaliaform fossil from Greenland sheds light on origin of mammals. Proceedings of the National Academy of Sciences, 117(43), 26861-26867.</t>
  </si>
  <si>
    <t>Henkelotherium guimarotae</t>
  </si>
  <si>
    <t>Krebs, B. (1991). Das Skelett von Henkelotherium guimarotae gen. et sp. nov.(Eupantotheria, Mammalia) aus dem Oberen Jura von Portugal (Vol. 133). Selbstverlag Fachbereich Geowissenschaften, FU Berlin.</t>
  </si>
  <si>
    <t>Jeholodens jenkinsi</t>
  </si>
  <si>
    <t>Qiang, J., Zhexi, L., &amp; Shu-An, J. (1999). A Chinese triconodont mammal and mosaic evolution of the mammalian skeleton. Nature, 398(6725), 326-330.</t>
  </si>
  <si>
    <t>Kielantherium gobiensis</t>
  </si>
  <si>
    <t>Lopatin, A., &amp; Averianov, A. (2007). Kielantherium, a basal tribosphenic mammal from the Early Cretaceous of Mongolia, with new data on the aegialodontian dentition. Acta Palaeontologica Polonica, 52(3).</t>
  </si>
  <si>
    <t>Liaoconodon hui</t>
  </si>
  <si>
    <t>Meng, J., Wang, Y., &amp; Li, C. (2011). Transitional mammalian middle ear from a new Cretaceous Jehol eutriconodont. Nature, 472(7342), 181-185.</t>
  </si>
  <si>
    <t>Maiopatagium furculiferum</t>
  </si>
  <si>
    <t>Meng, Q. J., Grossnickle, D. M., Liu, D., Zhang, Y. G., Neander, A. I., Ji, Q., &amp; Luo, Z. X. (2017). New gliding mammaliaforms from the Jurassic. Nature, 548(7667), 291-296.</t>
  </si>
  <si>
    <t>Maotherium spp.</t>
  </si>
  <si>
    <t>Plogschties, T., &amp; Martin, T. (2020). New information on the maxilla, dentary, and dentition of Maotherium sinense, with comments on the zhangheotheriid dental formulae. PalZ, 94(1), 155-165.</t>
  </si>
  <si>
    <t>Nanolestes spp.</t>
  </si>
  <si>
    <t>Martin, T. (2002). New stem-lineage representatives of Zatheria (Mammalia) from the Late Jurassic of Portugal. Journal of Vertebrate Paleontology, 22(2), 332-348.</t>
  </si>
  <si>
    <t>Origolestes lii</t>
  </si>
  <si>
    <t>Mao, F., Hu, Y., Li, C., Wang, Y., Chase, M. H., Smith, A. K., &amp; Meng, J. (2020). Integrated hearing and chewing modules decoupled in a Cretaceous stem therian mammal. Science, 367(6475), 305-308.</t>
  </si>
  <si>
    <t>Peramus spp.</t>
  </si>
  <si>
    <t>Davis, B. M. (2012). Micro‐computed tomography reveals a diversity of Peramuran mammals from the Purbeck Group (Berriasian) of England. Palaeontology, 55(4), 789-817.</t>
  </si>
  <si>
    <t>Priacodon ferox</t>
  </si>
  <si>
    <t>Ostrom, J. H., &amp; McIntosh, J. S. (1999). Marsh's dinosaurs: the collections from Como Bluff. Yale University Press.</t>
  </si>
  <si>
    <t>Repenomamus spp.</t>
  </si>
  <si>
    <t>Hu, Y., Meng, J., Wang, Y., &amp; Li, C. (2005). Large Mesozoic mammals fed on young dinosaurs. Nature, 433(7022), 149-152.</t>
  </si>
  <si>
    <t>Rugosodon eurasiaticus</t>
  </si>
  <si>
    <t>Yuan, C. X., Ji, Q., Meng, Q. J., Tabrum, A. R., &amp; Luo, Z. X. (2013). Earliest evolution of multituberculate mammals revealed by a new Jurassic fossil. Science, 341(6147), 779-783.</t>
  </si>
  <si>
    <t>Shenshou lui</t>
  </si>
  <si>
    <t>Bi, S., Wang, Y., Guan, J., Sheng, X., &amp; Meng, J. (2014). Three new Jurassic euharamiyidan species reinforce early divergence of mammals. Nature, 514(7524), 579-584.</t>
  </si>
  <si>
    <t>Sinobaatar spp.</t>
  </si>
  <si>
    <t>Hu, Y., &amp; Wang, Y. (2002). Sinobaatar gen. nov.: first multituberculate from the Jehol Biota of Liaoning, northeast China. Chinese Science Bulletin, 47(11), 933-938.</t>
  </si>
  <si>
    <t>Spalacotherium spp.</t>
  </si>
  <si>
    <t>Cuenca-Bescós, G., Canudo, J. I., Gasca, J. M., Moreno-Azanza, M., &amp; Cifelli, R. L. (2014). Spalacotheriid ‘symmetrodonts’ from the Early Cretaceous of Spain. Journal of Vertebrate Paleontology, 34(6), 1427-1436.</t>
  </si>
  <si>
    <t>Tinodon spp.</t>
  </si>
  <si>
    <t>Crompton, A. W., &amp; Jenkins, F. A. (1967). American Jurassic symmetrodonts and Rhaetic" pantotheres". Science, 155(3765), 1006-1009.</t>
  </si>
  <si>
    <t>Trioracodon spp.</t>
  </si>
  <si>
    <t>Kermack, K. A. (1963). The cranial structure of the triconodonts. Philosophical Transactions of the Royal Society of London. Series B, Biological Sciences, 246(727), 83-103.</t>
  </si>
  <si>
    <t>Vilevolodon diplomylos</t>
  </si>
  <si>
    <t>Luo, Z. X., Meng, Q. J., Grossnickle, D. M., Liu, D., Neander, A. I., Zhang, Y. G., &amp; Ji, Q. (2017). New evidence for mammaliaform ear evolution and feeding adaptation in a Jurassic ecosystem. Nature, 548(7667), 326-329.</t>
  </si>
  <si>
    <t>Vincelestes neuquenianus</t>
  </si>
  <si>
    <t>Rougier, G. W. (1993). Vincelestes neuquenianus Bonaparte (Mammalia, Theria) un primitivo mamífero del Cretácico Inferior de la cuenca neuquina (Doctoral dissertation, Universidad de Buenos Aires. Facultad de Ciencias Exactas y Naturales).</t>
  </si>
  <si>
    <t>Vintana sertichi</t>
  </si>
  <si>
    <t>Krause, D. W., Rogers, R. R., Rahantarisoa, L. J., Groenke, J. R., &amp; Andriamialison, H. (2014). Introduction, systematic paleontology, and geological context of Vintana sertichi (Mammalia, Gondwanatheria) from the Late Cretaceous of Madagascar. Journal of Vertebrate Paleontology, 34(sup1), 4-13.</t>
  </si>
  <si>
    <t>Volaticotherium antiquum</t>
  </si>
  <si>
    <t>Meng, J., Hu, Y., Wang, Y., Wang, X., &amp; Li, C. (2007). A Mesozoic gliding mammal from northeastern China. Nature, 444, 889–893.</t>
  </si>
  <si>
    <t>Tian, H., Gu, J. J., Yin, X. C., &amp; Ren, D. (2019). The first Elcanidae (Orthoptera, Elcanoidea) from the Daohugou fossil bed of northeastern China. ZooKeys, 897, 19.</t>
  </si>
  <si>
    <t>Yanoconodon allini</t>
  </si>
  <si>
    <t>Luo, Z. X., Chen, P., Li, G., &amp; Chen, M. (2007). A new eutriconodont mammal and evolutionary development in early mammals. Nature, 446(7133), 288-293.</t>
  </si>
  <si>
    <t>Zhangheotherium quinquecuspidens</t>
  </si>
  <si>
    <t>Hu, Y., Wang, Y., Luo, Z., &amp; Li, C. (1997). A new symmetrodont mammal from China and its implications for mammalian evolution. Nature, 390(6656), 137-142.</t>
  </si>
  <si>
    <t>Djarthia murgonensis</t>
  </si>
  <si>
    <t>Murgon, southeastern Queensland, Australia</t>
  </si>
  <si>
    <t>Beck, R. M., Godthelp, H., Weisbecker, V., Archer, M., &amp; Hand, S. J. (2008). Australia's oldest marsupial fossils and their biogeographical implications. PLos one, 3(3), e1858.</t>
  </si>
  <si>
    <t>Ypresian</t>
  </si>
  <si>
    <t>Ladevèze, S., Selva, C., &amp; de Muizon, C. (2020). What are “opossum-like” fossils? The phylogeny of herpetotheriid and peradectid metatherians, based on new features from the petrosal anatomy. Journal of Systematic Palaeontology, 18(17), 1463-1479.</t>
  </si>
  <si>
    <t>Priabonian</t>
  </si>
  <si>
    <t>Selva, C., &amp; Ladevèze, S. (2017). Computed microtomography investigation of the skull of Cuvier's famous ‘opossum’(Marsupialiformes, Herpetotheriidae) from the Eocene of Montmartre. Zoological Journal of the Linnean Society, 180(3), 672-693.</t>
  </si>
  <si>
    <t>Andinodelphys</t>
  </si>
  <si>
    <t>de Muizon, C., &amp; Ladevèze, S. (2020). Cranial anatomy of Andinodelphys cochabambensis, a stem metatherian from the early Palaeocene of Bolivia. Geodiversitas, 42(30), 597-739.</t>
  </si>
  <si>
    <t>Gelfo, J. N., Goin, F. J., Woodburne, M. O., &amp; MUIZON, C. D. (2009). Biochronological relationships of the earliest South American Paleogene mammalian faunas. Palaeontology, 52(1), 251-269.</t>
  </si>
  <si>
    <t>Asiatherium</t>
  </si>
  <si>
    <t>Trofimov, B. A., &amp; Szalay, F. S. (1994). New Cretaceous marsupial from Mongolia and the early radiation of Metatheria. Proceedings of the National Academy of Sciences, 91(26), 12569-12573.</t>
  </si>
  <si>
    <t xml:space="preserve">Atokatheridium boreni </t>
  </si>
  <si>
    <t>L. Aptian - E. Albian</t>
  </si>
  <si>
    <t>Borhyaena</t>
  </si>
  <si>
    <t>Chornogubsky Clerici, L., Abello, M. A., &amp; Barmak, G. D. (2019). The Metatheria from the Río Santa Cruz (Santa Cruz Formation, Early-Middle Miocene, Argentina): History and new records.</t>
  </si>
  <si>
    <t>Burdigalian - E. Langhian</t>
  </si>
  <si>
    <t>Deltatheridium</t>
  </si>
  <si>
    <t>Rougier, G. W., Wible, J. R., &amp; Novacek, M. J. (1998). Implications of Deltatheridium specimens for early marsupial history. Nature, 396(6710), 459-463.</t>
  </si>
  <si>
    <t>Chinzorig, T., Kobayashi, Y., Tsogtbaatar, K., Currie, P. J., Watabe, M., &amp; Barsbold, R. (2017). First ornithomimid (Theropoda, Ornithomimosauria) from the Upper Cretaceous Djadokhta Formation of Tögrögiin Shiree, Mongolia. Scientific Reports, 7(1), 1-14.</t>
  </si>
  <si>
    <t>Didelphodon</t>
  </si>
  <si>
    <t>Wilson, G. P., Ekdale, E. G., Hoganson, J. W., Calede, J. J., &amp; Vander Linden, A. (2016). A large carnivorous mammal from the Late Cretaceous and the North American origin of marsupials. Nature communications, 7(1), 1-10.</t>
  </si>
  <si>
    <t>Scott, C. S., &amp; Fox, R. C. (2015). Review of Stagodontidae (Mammalia, Marsupialia) from the Judithian (Late Cretaceous) Belly River Group of southeastern Alberta, Canada. Canadian Journal of Earth Sciences, 52(8), 682-695.</t>
  </si>
  <si>
    <t>Eodelphis</t>
  </si>
  <si>
    <t>Matthew, W. D., Brown, B., &amp; Wortman, J. L. (1916). A marsupial from the Belly River Cretaceous: with critical observations upon the affinities of the Cretaceous mammals. Bulletin of the AMNH; v. 35, article 25.</t>
  </si>
  <si>
    <t>M. - L. Campanian</t>
  </si>
  <si>
    <t>Hamblin, A. P., &amp; Abrahamson, B. W. (1996). Stratigraphic architecture of “Basal Belly River” cycles, Foremost Formation, Belly River Group, subsurface of southern Alberta and southwestern Saskatchewan. Bulletin of Canadian Petroleum Geology, 44(4), 654-673.</t>
  </si>
  <si>
    <t>Herpetotherium</t>
  </si>
  <si>
    <t>Sánchez-Villagra, M., Ladevèze, S., Horovitz, I., Argot, C., Hooker, J. J., Macrini, T. E., ... &amp; Asher, R. J. (2007). Exceptionally preserved North American Paleogene metatherians: adaptations and discovery of a major gap in the opossum fossil record. Biology Letters, 3(3), 318-322.</t>
  </si>
  <si>
    <t>Kokopellia</t>
  </si>
  <si>
    <t>Cifelli, R. L., &amp; de Muizon, C. (1997). Dentition and jaw of Kokopellia juddi, a primitive marsupial or near-marsupial from the medial Cretaceous of Utah. Journal of Mammalian Evolution, 4(4), 241-258.</t>
  </si>
  <si>
    <t>Tucker, R. T., Zanno, L. E., Huang, H. Q., &amp; Makovicky, P. J. (2020). A refined temporal framework for newly discovered fossil assemblages of the upper Cedar Mountain Formation (Mussentuchit Member), Mussentuchit Wash, Central Utah. Cretaceous Research, 110, 104384.</t>
  </si>
  <si>
    <t>Lotheridium mengi</t>
  </si>
  <si>
    <t>Mayulestes</t>
  </si>
  <si>
    <t>de Muizon, C. (1994). A new carnivorous marsupial from the Palaeocene of Bolivia and the problem of marsupial monophyly. Nature, 370(6486), 208-211.</t>
  </si>
  <si>
    <t>Mimoperadectes</t>
  </si>
  <si>
    <t>Bown, T. M., &amp; Rose, K. D. (1979). Mimoperadectes, a new marsupial, and Worlandia, a new dermopteran, from the lower part of the Willwood Formation (early Eocene), Bighorn Basin, Wyoming.</t>
  </si>
  <si>
    <t>Williamson, T. E., Brusatte, S. L., Carr, T. D., Weil, A., &amp; Standhardt, B. R. (2012). The phylogeny and evolution of Cretaceous–Palaeogene metatherians: cladistic analysis and description of new early Palaeocene specimens from the Nacimiento Formation, New Mexico. Journal of Systematic Palaeontology, 10(4), 625-651.</t>
  </si>
  <si>
    <t>Nanocuris improvida</t>
  </si>
  <si>
    <t>Oklatheridium sp</t>
  </si>
  <si>
    <t>Patene</t>
  </si>
  <si>
    <t>Rangel, C. C., Carneiro, L. M., Bergqvist, L. P., Oliveira, É. V., Goin, F. J., &amp; Babot, M. J. (2019). Diversity, affinities and adaptations of the basal Sparassodont Patene (Mammalia, Metatheria). Ameghiniana, 56(4), 263-289.</t>
  </si>
  <si>
    <t>Beck, R. M. (2017). The skull of Epidolops ameghinoi from the early Eocene Itaboraí fauna, southeastern Brazil, and the affinities of the extinct marsupialiform order Polydolopimorphia. Journal of Mammalian Evolution, 24(4), 373-414.</t>
  </si>
  <si>
    <t>Peradectes</t>
  </si>
  <si>
    <t>O'Leary, M. A., Bloch, J. I., Flynn, J. J., Gaudin, T. J., Giallombardo, A., Giannini, N. P., ... &amp; Cirranello, A. L. (2013). The placental mammal ancestor and the post–K-Pg radiation of placentals. Science, 339(6120), 662-667.</t>
  </si>
  <si>
    <t>E. - M. Oligocene</t>
  </si>
  <si>
    <t>Pucadelphys</t>
  </si>
  <si>
    <t>Macrini, T. E., De Muizon, C., Cifelli, R. L., &amp; Rowe, T. (2007). Digital cranial endocast of Pucadelphys andinus, a Paleocene metatherian. Journal of Vertebrate Paleontology, 27(1), 99-107.</t>
  </si>
  <si>
    <t>Sipalocyon</t>
  </si>
  <si>
    <t>Sulestes karakshi</t>
  </si>
  <si>
    <t>M. Turonian</t>
  </si>
  <si>
    <t>Yanzigou, Shangyuan, Beipiao, Liaoning, China</t>
  </si>
  <si>
    <t>Early Aptian</t>
  </si>
  <si>
    <t>Hu, Y., Meng, J., Li, C., &amp; Wang, Y. (2010). New basal eutherian mammal from the Early Cretaceous Jehol biota, Liaoning, China. Proceedings of the Royal Society B: Biological Sciences, 277(1679), 229-236.</t>
  </si>
  <si>
    <t>Kielan-Jaworowska, Z. O. F. I. A. (1975). Preliminary description of two new eutherian genera from the Late Cretaceous of Mongolia. Palaeontologia Polonica, 33, 5-16.</t>
  </si>
  <si>
    <t>Cimolestes</t>
  </si>
  <si>
    <t>Fox, R. C. (2015). A revision of the Late Cretaceous–Paleocene eutherian mammal Cimolestes Marsh, 1889. Canadian Journal of Earth Sciences, 52(12), 1137-1149.</t>
  </si>
  <si>
    <t>Daulestes</t>
  </si>
  <si>
    <t>Ji, Q., Luo, Z. X., Yuan, C. X., Wible, J. R., Zhang, J. P., &amp; Georgi, J. A. (2002). The earliest known eutherian mammal. Nature, 416(6883), 816-822.</t>
  </si>
  <si>
    <t>Gypsonictops</t>
  </si>
  <si>
    <t>Uncertain</t>
  </si>
  <si>
    <t>Flannery, T. F., Rich, T. H., Vickers-Rich, P., Veatch, E. G., &amp; Helgen, K. M. (2022). The Gondwanan Origin of Tribosphenida (Mammalia). Alcheringa: An Australasian Journal of Palaeontology, 1-14.</t>
  </si>
  <si>
    <t>Kielan-Jaworowska, Z. O. F. I. A. (1969). Preliminary data on the Upper Cretaceous eutherian mammals from Bayn Dzak, Gobi desert. Palaeontologia Polonica, 19, 171-191.</t>
  </si>
  <si>
    <t>Archibald, J. D., &amp; Averianov, A. O. (2003). The Late Cretaceous placental mammal Kulbeckia. Journal of Vertebrate Paleontology, 23(2), 404-419.</t>
  </si>
  <si>
    <t>Averianov, A. O., &amp; Archibald, J. D. (2017). Therian postcranial bones from the Upper Cretaceous Bissekty Formation of Uzbekistan. Труды Зоологического института РАН, 321(4), 433-484.</t>
  </si>
  <si>
    <t>Leptictis</t>
  </si>
  <si>
    <t>Bartonian</t>
  </si>
  <si>
    <t>Wible, J. R., Rougier, G. W., Novacek, M. J., &amp; Asher, R. J. (2007). Cretaceous eutherians and Laurasian origin for placental mammals near the K/T boundary. Nature, 447(7147), 1003-1006.</t>
  </si>
  <si>
    <t>Cifelli, R. L. (1999). Tribosphenic mammal from the North American early Cretaceous. Nature, 401(6751), 363-366.</t>
  </si>
  <si>
    <t>Averianov, A. O., &amp; Skutschas, P. P. (2001). A new genus of eutherian mammal from the Early Cretaceous of Transbaikalia, Russia. Acta Palaeontologica Polonica, 46(3).</t>
  </si>
  <si>
    <t>L. Barremian - M. Aptian</t>
  </si>
  <si>
    <t>Paranyctoides</t>
  </si>
  <si>
    <t>Parazhelestes</t>
  </si>
  <si>
    <t>Prokennalestes</t>
  </si>
  <si>
    <t>KIELAN‐JAWOROWSKA, Z. O. F. I. A., &amp; DASHZEVEG, D. (1989). Eutherian mammals from the Early Cretaceous of Mongolia. Zoologica Scripta, 18(2), 347-355.</t>
  </si>
  <si>
    <t>Miyada, Sasayama City, Hyogo Prefecture, Japan</t>
  </si>
  <si>
    <t xml:space="preserve"> ‘Lower Formation’ of the Sasayama Group</t>
  </si>
  <si>
    <t>Early Albian</t>
  </si>
  <si>
    <t>Kusuhashi, N., Tsutsumi, Y., Saegusa, H., Horie, K., Ikeda, T., Yokoyama, K., &amp; Shiraishi, K. (2013). A new early Cretaceous eutherian mammal from the Sasayama Group, Hyogo, Japan. Proceedings of the Royal Society B: Biological Sciences, 280(1759), 20130142.</t>
  </si>
  <si>
    <t>Archibald, J. D., &amp; Averianov, A. O. (2006). Late Cretaceous asioryctitherian eutherian mammals from Uzbekistan and phylogenetic analysis of Asioryctitheria. Acta Palaeontologica Polonica, 51(2).</t>
  </si>
  <si>
    <t>Novacek, M. J., Rougier, G. W., Wible, J. R., McKenna, M. C., Dashzeveg, D., &amp; Horovitz, I. (1997). Epipubic bones in eutherian mammals from the Late Cretaceous of Mongolia. Nature, 389(6650), 483-486.</t>
  </si>
  <si>
    <t>Wible, J. R., Novacek, M. J., &amp; Rougier, G. W. (2004). New data on the skull and dentition in the Mongolian Late Cretaceous eutherian mammal Zalambdalestes. Bulletin of the American Museum of Natural History, 2004(281), 1-144.</t>
  </si>
  <si>
    <t>Santonian–?Campanian</t>
  </si>
  <si>
    <t>Averianov, A., Archibald, J. D., &amp; Dyke, G. J. (2012). A new eutherian mammal from the Late Cretaceous of Kazakhstan. Acta Palaeontologica Polonica, 59(3), 537-542.</t>
  </si>
  <si>
    <t>Santonian - Campanian</t>
  </si>
  <si>
    <t>Averianov, A. O., &amp; Lopatin, A. V. (2022, May). New Data on Late Cretaceous Sauropods from the Bostobe Formation of the Northeastern Aral Sea Region (Kazakhstan). In Doklady Earth Sciences (Vol. 503, No. 1, pp. 97-99). Pleiades Publishing.</t>
  </si>
  <si>
    <t>Zan, S., Wood, C. B., Rougier, G. W., Jin, L., Chen, J., &amp; Schaff, C. R. (2006). A new" middle" Cretaceous zalambdalestid mammal, from a new locality in Jilin Province, northeastern China. JOURNAL-PALEONTOLOGICAL SOCIETY OF KOREA, 22(1), 153.</t>
  </si>
  <si>
    <t>Cenomanian - E. Turonian</t>
  </si>
  <si>
    <t>Cao, K. (2018). Cretaceous terrestrial deposits in China. China Geology, 1(3), 402-414.</t>
  </si>
  <si>
    <t>Acristatherium yanensis</t>
  </si>
  <si>
    <t>Altacreodus magnus</t>
  </si>
  <si>
    <t>Ambilestes cerberoides</t>
  </si>
  <si>
    <t>Ambolestes zhoui</t>
  </si>
  <si>
    <t>Asioryctes nemegtensis</t>
  </si>
  <si>
    <t>Aspanlestes aptap</t>
  </si>
  <si>
    <t>Barunlestes butleri</t>
  </si>
  <si>
    <t>Batodon tenuis</t>
  </si>
  <si>
    <t>Bobolestes zenge</t>
  </si>
  <si>
    <t>Bulaklestes kezbe</t>
  </si>
  <si>
    <t>Eomaia scansoria</t>
  </si>
  <si>
    <t>Eoungulatum kudukensis</t>
  </si>
  <si>
    <t>Eozhelestes mangit</t>
  </si>
  <si>
    <t>Juramaia sinensis</t>
  </si>
  <si>
    <t>Kennalestes gobiensis</t>
  </si>
  <si>
    <t>Kulbeckia kulbecke</t>
  </si>
  <si>
    <t>Maelestes gobiensis</t>
  </si>
  <si>
    <t>Montanalestes keeblerorum</t>
  </si>
  <si>
    <t>Murtoilestes abramovi</t>
  </si>
  <si>
    <t>Sasayamamylos kawaii</t>
  </si>
  <si>
    <t>Scollardius propalaeoryctes</t>
  </si>
  <si>
    <t>Sinodelphys szalayi</t>
  </si>
  <si>
    <t>Uchkudukodon nessovi</t>
  </si>
  <si>
    <t>Ukhaatherium nessovi</t>
  </si>
  <si>
    <t>Zalambdalestes lechei</t>
  </si>
  <si>
    <t>Zhalmouzia bazhanovi</t>
  </si>
  <si>
    <t>Zhangolestes jilinensis</t>
  </si>
  <si>
    <t>Eppsinycteris anglica</t>
  </si>
  <si>
    <t>E. Ypresian</t>
  </si>
  <si>
    <t>Francis Symonds, M., &amp; Tracey, S. (2014). Neritilia (Gastropoda, Neritopsina, Neritiliidae): pushing back the timeline. Cainozoic research, 14(1), 3-7.</t>
  </si>
  <si>
    <t>Archaeonycteris trigonodon</t>
  </si>
  <si>
    <t>Franzen, J. L. (2005, October). The implications of the numerical dating of the Messel fossil deposit (Eocene, Germany) for mammalian biochronology. In Annales de Paléontologie (Vol. 91, No. 4, pp. 329-335). Elsevier Masson.</t>
  </si>
  <si>
    <t>Hassianycteris messelensis</t>
  </si>
  <si>
    <t>Icaronycteris index</t>
  </si>
  <si>
    <t>Musser, G., &amp; Clarke, J. A. (2020). An exceptionally preserved specimen from the Green River Formation elucidates complex phenotypic evolution in Gruiformes and Charadriiformes. Frontiers in Ecology and Evolution, 8, 559929.</t>
  </si>
  <si>
    <t>Onychonycteris finneyi</t>
  </si>
  <si>
    <t>Palaeochiropteryx tupaiodon</t>
  </si>
  <si>
    <t>Smutsia gigantea</t>
  </si>
  <si>
    <t>E. Pliocene</t>
  </si>
  <si>
    <t>Lutetian - Bartonian</t>
  </si>
  <si>
    <t>Gaudin, T. J., Emry, R. J., &amp; Wible, J. R. (2009). The phylogeny of living and extinct pangolins (Mammalia, Pholidota) and associated taxa: a morphology based analysis. Journal of mammalian evolution, 16(4), 235-305.</t>
  </si>
  <si>
    <t>L. Danian - E. Thanetian</t>
  </si>
  <si>
    <t>L. Ypresian</t>
  </si>
  <si>
    <t>M. Oligocene</t>
  </si>
  <si>
    <t>Alba, D. M., Hammond, A. S., Vinuesa, V., &amp; Casanovas-Vilar, I. (2018). First record of a Miocene pangolin (Pholidota, Manoidea) from the Iberian Peninsula. Journal of Vertebrate Paleontology, 38(1), e1424716.</t>
  </si>
  <si>
    <t>L. Thanetian</t>
  </si>
  <si>
    <t>Cryptomanis gobiensis</t>
  </si>
  <si>
    <t>Eomanis waldi</t>
  </si>
  <si>
    <t>Ernanodon antelios</t>
  </si>
  <si>
    <t>Euromanis krebsi</t>
  </si>
  <si>
    <t>Eurotamandua joresi</t>
  </si>
  <si>
    <t>Metacheiromys sp.</t>
  </si>
  <si>
    <t>Necromanis sp.</t>
  </si>
  <si>
    <t>Palaeanodon sp.</t>
  </si>
  <si>
    <t>Patriomanis americana</t>
  </si>
  <si>
    <t>Hesperocyon gregarious</t>
  </si>
  <si>
    <t>Near Lac Pelletier, Saskatchewan, Canada</t>
  </si>
  <si>
    <t>Cypress Hills Formation</t>
  </si>
  <si>
    <t>Duchesnean</t>
  </si>
  <si>
    <t>Tomiya, S., Zack, S. P., Spaulding, M., &amp; Flynn, J. J. (2021). Carnivorous mammals from the middle Eocene Washakie Formation, Wyoming, USA, and their diversity trajectory in a post-warming world. Journal of Paleontology, 95(S82), 1-115.</t>
  </si>
  <si>
    <t>Quercygale angustidens</t>
  </si>
  <si>
    <t>Bartonian (MP16)</t>
  </si>
  <si>
    <t>Tapocyon robustus</t>
  </si>
  <si>
    <t>late Uintan (Ui3)</t>
  </si>
  <si>
    <t>Neovulpavus mccarrolli</t>
  </si>
  <si>
    <t>early Uintan (Ui1b)</t>
  </si>
  <si>
    <t>Lycarion medius</t>
  </si>
  <si>
    <t>late Bridgerian (Br3)</t>
  </si>
  <si>
    <t>Neovulpavus washakius</t>
  </si>
  <si>
    <t>Dawsonicyon isami</t>
  </si>
  <si>
    <t>middle Bridgerian (Br2)</t>
  </si>
  <si>
    <t>Vulpavus ovatus</t>
  </si>
  <si>
    <t>Vulpavus profectus</t>
  </si>
  <si>
    <t>Harpolodon sylvestris</t>
  </si>
  <si>
    <t>Miacis parvivorus</t>
  </si>
  <si>
    <t>early Bridgerian (Br1a)</t>
  </si>
  <si>
    <t>Oodectes herpestoides</t>
  </si>
  <si>
    <t>Oodectes jepseni</t>
  </si>
  <si>
    <t>late Wasatchian (Wa6)</t>
  </si>
  <si>
    <t>Uintacyon hookeri</t>
  </si>
  <si>
    <t>Ypresian (MP8–MP9)</t>
  </si>
  <si>
    <t>Uintacyon masselericus</t>
  </si>
  <si>
    <t>middle Wasatchian (Wa3–Wa5)</t>
  </si>
  <si>
    <t>Vulpavus australis</t>
  </si>
  <si>
    <t>middle Wasatchian (Wa4)</t>
  </si>
  <si>
    <t>Vassacyon promicrodon</t>
  </si>
  <si>
    <t>middle Wasatchian (Wa3)</t>
  </si>
  <si>
    <t>Dormaalocyon latouri</t>
  </si>
  <si>
    <t>Ypresian (MP7)</t>
  </si>
  <si>
    <t>Gracilocyon spp.</t>
  </si>
  <si>
    <t>earliest Wasatchian (Wa0)</t>
  </si>
  <si>
    <t>Uintacyon gingerichi</t>
  </si>
  <si>
    <t>Didymictis spp.</t>
  </si>
  <si>
    <t>middle Clarkforkian (Cf2)</t>
  </si>
  <si>
    <t>Thanetian</t>
  </si>
  <si>
    <t>Uintacyon rudis</t>
  </si>
  <si>
    <t>Sifrhippus sandrae</t>
  </si>
  <si>
    <t>Secord, R., Bloch, J. I., Chester, S. G., Boyer, D. M., Wood, A. R., Wing, S. L., ... &amp; Krigbaum, J. (2012). Evolution of the earliest horses driven by climate change in the Paleocene-Eocene Thermal Maximum. Science, 335(6071), 959-962.</t>
  </si>
  <si>
    <t>Anthracobune</t>
  </si>
  <si>
    <t>Lutetian</t>
  </si>
  <si>
    <t>Pilgrimella</t>
  </si>
  <si>
    <t>Cambaytherium</t>
  </si>
  <si>
    <t>Nakusia</t>
  </si>
  <si>
    <t>Escribania chubutensis</t>
  </si>
  <si>
    <t>Diadiaphorus majusculus</t>
  </si>
  <si>
    <t>Santacrucian</t>
  </si>
  <si>
    <t>Tetramerorhinus mixtum</t>
  </si>
  <si>
    <t>Scherer, C. S., Pitana, V. G., &amp; Ribeiro, A. M. (2009). Proterotheriidae and Macraucheniidae (Litopterna, Mammalia) from the Pleistocene of Rio Grande do Sul State, Brazil. Revista brasileira de paleontologia, 12(3), 231-246.</t>
  </si>
  <si>
    <t>Thoatherium minusculum</t>
  </si>
  <si>
    <t>Burdigalian</t>
  </si>
  <si>
    <t>Cramauchenia</t>
  </si>
  <si>
    <t>Deseadan</t>
  </si>
  <si>
    <t>Chattian</t>
  </si>
  <si>
    <t>Theosodon</t>
  </si>
  <si>
    <t>Colhuehuapian</t>
  </si>
  <si>
    <t>Adiantoides</t>
  </si>
  <si>
    <t>Victorlemoinea</t>
  </si>
  <si>
    <t>Riochican</t>
  </si>
  <si>
    <t>Miguelsoria</t>
  </si>
  <si>
    <t>Protolipterna</t>
  </si>
  <si>
    <t>Asmithwoodwardia</t>
  </si>
  <si>
    <t>Lamegoia</t>
  </si>
  <si>
    <t>Didolodus multicuspis</t>
  </si>
  <si>
    <t>Casamayoran</t>
  </si>
  <si>
    <t>Molinodus</t>
  </si>
  <si>
    <t>Pucanodus</t>
  </si>
  <si>
    <t>Simoclaenus</t>
  </si>
  <si>
    <t>Tiuclaenus</t>
  </si>
  <si>
    <t>Acritoparamys atavus</t>
  </si>
  <si>
    <t>Eagle Coal Mine, Bear Creek, Montana, USA</t>
  </si>
  <si>
    <t>Clarkforkian</t>
  </si>
  <si>
    <t>L. Paleocene</t>
  </si>
  <si>
    <t>Cocomys lingchaensis</t>
  </si>
  <si>
    <t>Hunan, China</t>
  </si>
  <si>
    <t>Wasatchian Wa0</t>
  </si>
  <si>
    <t>E. Eocene</t>
  </si>
  <si>
    <t>TING, S., WANG, Y., SCHIEBOUT, J. A., KOCH, P. L., CLYDE, W. C., BOWEN, G. J., &amp; WANG, Y. (2004). New early Eocene mammalian fossils from the Hengyang Basin, Hunan China. Bulletin of Carnegie Museum of Natural History, 2004(36), 291-301.</t>
  </si>
  <si>
    <t>Eurymylus</t>
  </si>
  <si>
    <t>Heomys orientalis</t>
  </si>
  <si>
    <t>M. Paleocene</t>
  </si>
  <si>
    <t>Li, C. K., Wang, Y. Q., Zhang, Z. Q., Mao, F. Y., &amp; Meng, J. (2016). A new mimotonidan Mina hui (Mammalia, Glires) from the Middle Paleocene of Qianshan, Anhui, China. Vert PalAsiat, 54(2), 121-136.</t>
  </si>
  <si>
    <t>Matutinia</t>
  </si>
  <si>
    <t>Ting, S., Meng, J., McKENNA, M. C., &amp; Li, C. (2002). The osteology of Matutinia (Simplicidentata, Mammalia) and its relationship to Rhombomylus. American Museum Novitates, 2002(3371), 1-33.</t>
  </si>
  <si>
    <t>Paramys</t>
  </si>
  <si>
    <t>Reithroparamys</t>
  </si>
  <si>
    <t>Rhombomylus</t>
  </si>
  <si>
    <t>Bumbanian</t>
  </si>
  <si>
    <t>Sciuravus</t>
  </si>
  <si>
    <t>Wasatchian</t>
  </si>
  <si>
    <t>Tataromys</t>
  </si>
  <si>
    <t>Rupelian</t>
  </si>
  <si>
    <t>Gashatan</t>
  </si>
  <si>
    <t>Unnamed Indian leporid fossils</t>
  </si>
  <si>
    <t>Vastan lignite mine, Gujarat, India</t>
  </si>
  <si>
    <t>Cambay Shale</t>
  </si>
  <si>
    <t>middle Ypresian</t>
  </si>
  <si>
    <t>Rose, K. D., DeLeon, V. B., Missiaen, P., Rana, R. S., Sahni, A., Singh, L., &amp; Smith, T. (2008). Early Eocene lagomorph (Mammalia) from Western India and the early diversification of Lagomorpha. Proceedings of the Royal Society B: Biological Sciences, 275(1639), 1203-1208.</t>
  </si>
  <si>
    <t>Aktashmys montealbus</t>
  </si>
  <si>
    <t>Arnebolagus leporinus</t>
  </si>
  <si>
    <t>Lopatin, A. V., &amp; Averianov, A. O. (2021). Arnebolagus, the oldest eulagomorph, and phylogenetic relationships within the Eocene Eulagomorpha new clade (Mammalia, Duplicidentata). Journal of Paleontology, 95(2), 394-405.</t>
  </si>
  <si>
    <t>Dawsonolagus antiquus</t>
  </si>
  <si>
    <t>Desmatolagus gobiensis</t>
  </si>
  <si>
    <t>E. Oligocene</t>
  </si>
  <si>
    <t>Desmatolagus vetustus</t>
  </si>
  <si>
    <t>L. Eocene</t>
  </si>
  <si>
    <t>M. Eocene</t>
  </si>
  <si>
    <t>Erenlagus anielae</t>
  </si>
  <si>
    <t>Irdinmanhan</t>
  </si>
  <si>
    <t>Fostowicz-Frelik, Ł., &amp; Li, Q. (2014). A new genus of stem lagomorph (Mammalia: Glires) from the Middle Eocene of the Erlian Basin, Nei Mongol, China. Acta zoologica cracoviensia, 57(1-2), 29-42.</t>
  </si>
  <si>
    <t>Gobiolagus aliwusuensis</t>
  </si>
  <si>
    <t>Sharamurunian</t>
  </si>
  <si>
    <t>Gobiolagus andrewsi</t>
  </si>
  <si>
    <t>Meng, J., Hu, Y., &amp; Li, C. K. (2005). Gobiolagus (Lagomorpha, Mammalia) from Eocene Ula Usu, Inner Mongolia, and comments on Eocene lagomorphs of Asia. Palaeontologia Electronica, 8(1), 7A.</t>
  </si>
  <si>
    <t>Gobiolagus burkei</t>
  </si>
  <si>
    <t>Gobiolagus lii</t>
  </si>
  <si>
    <t>Gobiolagus major</t>
  </si>
  <si>
    <t>Gobiolagus tolmachovi</t>
  </si>
  <si>
    <t>Gomphos elkema</t>
  </si>
  <si>
    <t>Hypsimylus beijingensis</t>
  </si>
  <si>
    <t>Hypsimylus yihesubuensis</t>
  </si>
  <si>
    <t>Litolagus molidens</t>
  </si>
  <si>
    <t>Orellan</t>
  </si>
  <si>
    <t>Lushilagus danjiangensis</t>
  </si>
  <si>
    <t>Lushilagus lohoensis</t>
  </si>
  <si>
    <t>Mimotona wana</t>
  </si>
  <si>
    <t>Mytonolagus ashcrafti</t>
  </si>
  <si>
    <t>Late Duchesnean</t>
  </si>
  <si>
    <t>Fostowicz-Frelik, Ł., &amp; Tabrum, A. R. (2009). Leporids (Mammalia, Lagomorpha) from the Diamond O Ranch local fauna, latest middle Eocene of southwestern Montana. Annals of carnegie Museum, 78(3), 253-271.</t>
  </si>
  <si>
    <t xml:space="preserve">Mytonolagus petersoni </t>
  </si>
  <si>
    <t>Uintan</t>
  </si>
  <si>
    <t>Mytonolagus wyomingensis</t>
  </si>
  <si>
    <t>Palaeolagus haydeni</t>
  </si>
  <si>
    <t>Chadronian</t>
  </si>
  <si>
    <t>Romanolagus hekkeri</t>
  </si>
  <si>
    <t>Lopatin, A. V., &amp; Averianov, A. O. (2006). Eocene Lagomorpha (Mammalia) of Asia: 2. Strenulagus and Gobiolagus (Strenulagidae). Paleontological journal, 40(2), 198-206.</t>
  </si>
  <si>
    <t>Shamolagus grangeri</t>
  </si>
  <si>
    <t>Shamolagus medius</t>
  </si>
  <si>
    <t>Strenulagus shipigouensis</t>
  </si>
  <si>
    <t>Strenulagus solaris</t>
  </si>
  <si>
    <t>Ocepeia daouiensis</t>
  </si>
  <si>
    <t>Selandian</t>
  </si>
  <si>
    <t>Gheerbrant, E., Schmitt, A., &amp; Billet, G. (2022). Petrosal and bony labyrinth morphology of the stem paenungulate mammal (Paenungulatomorpha) Ocepeia daouiensis from the Paleocene of Morocco. Journal of Anatomy, 240(4), 595-611.</t>
  </si>
  <si>
    <t>Abdounodus hamdii</t>
  </si>
  <si>
    <t>Gheerbrant, E., Filippo, A., &amp; Schmitt, A. (2016). Convergence of Afrotherian and Laurasiatherian ungulate-like mammals: First morphological evidence from the Paleocene of Morocco. PLoS One, 11(7), e0157556.</t>
  </si>
  <si>
    <t>Heterohyrax auricampensis</t>
  </si>
  <si>
    <t>Tortonian</t>
  </si>
  <si>
    <t>Heritage, S., Seiffert, E. R., &amp; Borths, M. R. (2021). Recommended fossil calibrators for time-scaled molecular phylogenies of Afrotheria. Afrotherian Conservation 17 https://www. afrotheria. net/newsletter. php.</t>
  </si>
  <si>
    <t>Thyrohyrax domorictus</t>
  </si>
  <si>
    <t>Thyrohyrax meyeri</t>
  </si>
  <si>
    <t>Thyrohyrax pygmaeus</t>
  </si>
  <si>
    <t>Saghatherium antiquum</t>
  </si>
  <si>
    <t>Selenohyrax chatrathi</t>
  </si>
  <si>
    <t>Saghatherium bowni</t>
  </si>
  <si>
    <t>Titanohyrax andrewsi</t>
  </si>
  <si>
    <t>Antilohyrax pectidens</t>
  </si>
  <si>
    <t>Afrohyrax championi</t>
  </si>
  <si>
    <t>Geniohyus spp.</t>
  </si>
  <si>
    <t>Bunohyrax major</t>
  </si>
  <si>
    <t>Bunohyrax fajumensis</t>
  </si>
  <si>
    <t>Pachyhyrax crassidentatus</t>
  </si>
  <si>
    <t>Megalohyrax eocaenus</t>
  </si>
  <si>
    <t>Thyrohyrax litholagus</t>
  </si>
  <si>
    <t>Microhyrax lavocati</t>
  </si>
  <si>
    <t>Coster, P., Benammi, M., Mahboubi, M., Tabuce, R., Adaci, M., Marivaux, L., ... &amp; Jaeger, J. J. (2012). Chronology of the Eocene continental deposits of Africa: Magnetostratigraphy and biostratigraphy of the El Kohol and Glib Zegdou Formations, Algeria. GSA Bulletin, 124(9-10), 1590-1606.</t>
  </si>
  <si>
    <t>Seggeurius amourensis</t>
  </si>
  <si>
    <t>Dimaitherium patnaiki</t>
  </si>
  <si>
    <t>Loxodonta sp.</t>
  </si>
  <si>
    <t>Messinian</t>
  </si>
  <si>
    <t>Primelephas spp.</t>
  </si>
  <si>
    <t>Stegodibelodon schneideri</t>
  </si>
  <si>
    <t>Stegotetrabelodon spp.</t>
  </si>
  <si>
    <t>Paratetralophodon hasnotensis</t>
  </si>
  <si>
    <t>L. Miocene</t>
  </si>
  <si>
    <t>Baleka, S., Varela, L., Tambusso, P. S., Paijmans, J. L., Mothé, D., Stafford, T. W., ... &amp; Hofreiter, M. (2022). Revisiting proboscidean phylogeny and evolution through total evidence and palaeogenetic analyses including Notiomastodon ancient DNA. IScience, 25(1).</t>
  </si>
  <si>
    <t>Anancus spp.</t>
  </si>
  <si>
    <t>Tetralophodon spp.</t>
  </si>
  <si>
    <t>Serravallian</t>
  </si>
  <si>
    <t>Stegolophodon spp.</t>
  </si>
  <si>
    <t>Notiomastodon spp.</t>
  </si>
  <si>
    <t>Stegomastodon spp.</t>
  </si>
  <si>
    <t>Blancan</t>
  </si>
  <si>
    <t>Cuvieronius spp.</t>
  </si>
  <si>
    <t>Sinomastodon spp.</t>
  </si>
  <si>
    <t>E. Pleistocene</t>
  </si>
  <si>
    <t>Rhynchotherium spp.</t>
  </si>
  <si>
    <t>L. Tortonian - E. Zanclean</t>
  </si>
  <si>
    <t>Eubelodon morrilli</t>
  </si>
  <si>
    <t>L. Serravallian - E. Tortonian</t>
  </si>
  <si>
    <t>Gnathabelodon thorpei</t>
  </si>
  <si>
    <t>Gomphotherium spp.</t>
  </si>
  <si>
    <t>Langhian</t>
  </si>
  <si>
    <t>Amebelodon spp.</t>
  </si>
  <si>
    <t>Clarendonian</t>
  </si>
  <si>
    <t>Platybelodon spp.</t>
  </si>
  <si>
    <t>Serbelodon spp.</t>
  </si>
  <si>
    <t>Archaeobelodon filholi</t>
  </si>
  <si>
    <t>E. Burdigalian</t>
  </si>
  <si>
    <t>Brown, F. H., Jicha, B. R., &amp; Leakey, R. E. (2016). An age for Kajong, a Miocene fossil site east of Lake Turkana, Kenya. Journal of African Earth Sciences, 114, 74-77.</t>
  </si>
  <si>
    <t>Protanancus macinnesi</t>
  </si>
  <si>
    <t>Choerolophodon spp.</t>
  </si>
  <si>
    <t>Mammut spp.</t>
  </si>
  <si>
    <t>Zygolophodon spp.</t>
  </si>
  <si>
    <t>Eozygodon morotoensis</t>
  </si>
  <si>
    <t>E. Miocene</t>
  </si>
  <si>
    <t>Tassy, P. (2018). Remarks on the cranium of Eozygodon morotoensis (Proboscidea, Mammalia) from the early Miocene of Africa, and the question of the monophyly of Elephantimorpha. Rev Paléobiol Genève, 37(2), 593-607.</t>
  </si>
  <si>
    <t>Phiomia spp.</t>
  </si>
  <si>
    <t>Palaeomastodon spp.</t>
  </si>
  <si>
    <t>Deinotherium spp.</t>
  </si>
  <si>
    <t>Barytherium spp.</t>
  </si>
  <si>
    <t>Moeritherium spp.</t>
  </si>
  <si>
    <t>Numidotherium koholense</t>
  </si>
  <si>
    <t>Daouitherium rebouli</t>
  </si>
  <si>
    <t>Kocsis, L., Ulianov, A., Mouflih, M., Khaldoune, F., &amp; Gheerbrant, E. (2021). Geochemical investigation of the taphonomy, stratigraphy, and palaeoecology of the mammals from the Ouled Abdoun Basin (Paleocene-Eocene of Morocco). Palaeogeography, Palaeoclimatology, Palaeoecology, 577, 110523.</t>
  </si>
  <si>
    <t>Priscosiren atlantica</t>
  </si>
  <si>
    <t>LACM 8060, Rio Guatemala Sect., San Sebastian Fm., Puerto Rico</t>
  </si>
  <si>
    <t>Vélez-Juarbe, J., &amp; Domning, D. P. (2014). Fossil Sirenia of the West Atlantic and Caribbean region: X. Priscosiren atlantica, gen. et sp. nov. Journal of Vertebrate Paleontology, 34(4), 951-964.</t>
  </si>
  <si>
    <t>Anomotherium langewieschei</t>
  </si>
  <si>
    <t>Siegfried, P. (1965). Anomotherium langewieschei ngn sp.(Sirenia) aus dem Ober-Oligozän des Dobergs bei Bünde (Westfalen). Palaeontographica Abteilung A, 116-150.</t>
  </si>
  <si>
    <t>Ashokia antiqua</t>
  </si>
  <si>
    <t>Bajpai, S., Domning, D. P., Das, D. P., &amp; Mishra, V. P. (2009). A new middle Eocene sirenian (Mammalia, Protosirenidae) from India. Neues Jahrbuch für Geologie und Paläontologie, Abhandlungen, 252(3), 257-267.</t>
  </si>
  <si>
    <t>Chambi Sirenian CBI-1-542</t>
  </si>
  <si>
    <t>CBI-1, Djebel Chambi, Kasserine Plateau, Tunisia</t>
  </si>
  <si>
    <t>Heritage, S., &amp; Seiffert, E. R. (2022). Total evidence time-scaled phylogenetic and biogeographic models for the evolution of sea cows (Sirenia, Afrotheria). PeerJ, 10, e13886.</t>
  </si>
  <si>
    <t>Eosiren imenti</t>
  </si>
  <si>
    <t>Domning, D. P., Gingerich, P. D., Simons, E. L., &amp; Ankel-Simons, F. A. (1994). A new early Oligocene dugongid (Mammalia, Sirenia) from Fayum Province, Egypt.</t>
  </si>
  <si>
    <t>Eosiren libyca</t>
  </si>
  <si>
    <t>Astibia, H., Bardet, N., Pereda-Suberbiola, X., Payros, A., De Buffrénil, V., Elorza, J., ... &amp; Badiola, A. (2010). New fossils of Sirenia from the Middle Eocene of Navarre (Western Pyrenees): the oldest West European sea cow record. Geological Magazine, 147(5), 665-673.</t>
  </si>
  <si>
    <t>Eotheroides aegyptiacum</t>
  </si>
  <si>
    <t>Samonds, K. E., Zalmout, I. S., Irwin, M. T., Krause, D. W., Rogers, R. R., &amp; Raharivony, L. L. (2009). Eotheroides lambondrano, new middle Eocene seacow (Mammalia, Sirenia) from the Mahajanga Basin, northwestern Madagascar. Journal of Vertebrate Paleontology, 29(4), 1233-1243.</t>
  </si>
  <si>
    <t>Eotheroides clavigerum</t>
  </si>
  <si>
    <t>Eotheroides lambondrano</t>
  </si>
  <si>
    <t>Eotheroides sandersi</t>
  </si>
  <si>
    <t>E. Priabonian</t>
  </si>
  <si>
    <t>Díaz-Berenguer, E., Houssaye, A., Badiola, A., &amp; Canudo, J. I. (2020). The hind limbs of Sobrarbesiren cardieli (Eocene, northeastern Spain) and new insights into the locomotion capabilities of the quadrupedal sirenians. Journal of Mammalian Evolution, 27, 649-675.</t>
  </si>
  <si>
    <t>Halitherium taulannense</t>
  </si>
  <si>
    <t>Astibia, H., Pereda-Suberbiola, X., Bardet, N., Payros, A., Berreteaga, A., &amp; Badiola, A. (2006). Nuevos fósiles de sirenios en el Eoceno medio de la Cuenca de Pamplona (Navarra). Spanish Journal of Palaeontology, 21(1), 79-91.</t>
  </si>
  <si>
    <t>Kaupitherium bronni</t>
  </si>
  <si>
    <t>Voss, M., &amp; Hampe, O. (2017). Evidence for two sympatric sirenian species (Mammalia, Tethytheria) in the early Oligocene of Central Europe. Journal of Paleontology, 91(2), 337-367.</t>
  </si>
  <si>
    <t>Kaupitherium gruelli</t>
  </si>
  <si>
    <t>Lentiarenium cristolii</t>
  </si>
  <si>
    <t>Voss, M., Berning, B., &amp; Reiter, E. (2016). A taxonomic and morphological re-evaluation of “Halitherium” cristolii Fitzinger, 1842 (Mammalia, Sirenia) from the late Oligocene of Austria, with the description of a new genus. European Journal of Taxonomy, (256).</t>
  </si>
  <si>
    <t>Libysiren sickenbergi</t>
  </si>
  <si>
    <t>Domning, D. P., Heal, G. J., &amp; Sorbi, S. (2017). Libysiren sickenbergi, gen. et sp. nov.: a new sirenian (Mammalia, Protosirenidae) from the middle Eocene of Libya. Journal of Vertebrate Paleontology, 37(2), e1299158.</t>
  </si>
  <si>
    <t>Miosiren kocki</t>
  </si>
  <si>
    <t>Pezosiren portelli</t>
  </si>
  <si>
    <t>Prorastomus sirenoides</t>
  </si>
  <si>
    <t>Protosiren fraasi</t>
  </si>
  <si>
    <t>Protosiren smithae</t>
  </si>
  <si>
    <t>L. Bartonian - E. Priabonian</t>
  </si>
  <si>
    <t xml:space="preserve">Prototherium ausetanum </t>
  </si>
  <si>
    <t>Prototherium intermedium</t>
  </si>
  <si>
    <t xml:space="preserve">Prototherium veronense </t>
  </si>
  <si>
    <t>Balaguer, J., &amp; Alba, D. M. (2016). A new dugong species (Sirenia, Dugongidae) from the Eocene of Catalonia (NE Iberian Peninsula). Comptes Rendus Palevol, 15(5), 489-500.</t>
  </si>
  <si>
    <t>Sobrarbesiren cardieli</t>
  </si>
  <si>
    <t>M. Lutetian</t>
  </si>
  <si>
    <t>Díaz-Berenguer, E., Badiola, A., Canudo, J. I., &amp; Cardiel Lalueza, J. (2020). The Eocene vertebrate fossil record of the Ainsa Basin (Huesca, Spain): new sirenian fossil sites in the Sobrarbe Deltaic Complex. Novelties in Iberian Palaeontology, XVIII EJIP, Book of Abstracts.</t>
  </si>
  <si>
    <t>Langebaanweg and Baard's Quarry, western Cape Province, South Africa</t>
  </si>
  <si>
    <t>Pickford, M. 2005. Orycteropus Tubulidentata, Mammalia from Langebaanweg and Baard's Quarry, Early Pliocene of South Africa. Comptes Rendus Palevol, 48, 715-726.</t>
  </si>
  <si>
    <t>Amphiorycteropus abundulafus</t>
  </si>
  <si>
    <t>Rook, L. 2021. L’ORITTEROPO “FORMICHIERE AFRICANO” DI CAVA MONTICINO BRISIGHELLA, RA. La fauna messiniana di Cava Monticino, 151.</t>
  </si>
  <si>
    <t>Amphiorycteropus depereti</t>
  </si>
  <si>
    <t>Perpignan, France</t>
  </si>
  <si>
    <t>Amphiorycteropus gaudryi</t>
  </si>
  <si>
    <t>Tiraspol, Moldavia</t>
  </si>
  <si>
    <t>Amphiorycteropus mauritanicus</t>
  </si>
  <si>
    <t>Leptorycteropus guilielmi</t>
  </si>
  <si>
    <t>Lothagam Lothagam 1; Kenya</t>
  </si>
  <si>
    <t>Lower Nawata formation</t>
  </si>
  <si>
    <t>Uno, K. T., Cerling, T. E., Harris, J. M., Kunimatsu, Y., Leakey, M. G., Nakatsukasa, M., &amp; Nakaya, H. 2011. Late Miocene to Pliocene carbon isotope record of differential diet change among East African herbivores. Proceedings of the National Academy of Sciences, 10816, 6509-6514.</t>
  </si>
  <si>
    <t>Myorycteropus africanus</t>
  </si>
  <si>
    <t>Napak IV locality, Uganda</t>
  </si>
  <si>
    <t>Pickford, M., Senut, B., Gommery, D., Musalizi, S., &amp; Ssebuyungo, C. 2020. Descriptive catalogue of large ape dento-gnathic remains from the Early and Middle Miocene of Napak, Uganda: 2010-2020 collections. Geo-Pal Uganda, 1717.</t>
  </si>
  <si>
    <t>Orycteropus crassidens</t>
  </si>
  <si>
    <t>Lehmann, T. 2008. Plio-Pleistocene aardvarks Mammalia, Tubulidentata from East Africa. Fossil Record, 112, 67-81.</t>
  </si>
  <si>
    <t>Orycteropus djourabensis</t>
  </si>
  <si>
    <t>Early Pliocene</t>
  </si>
  <si>
    <t>Lehmann, T., Vignaud, P., Mackaye, H. T., &amp; Brunet, M. 2004. A fossil aardvark Mammalia, Tubulidentata from the lower Pliocene of Chad. Journal of African Earth Sciences, 405, 201-217.</t>
  </si>
  <si>
    <t>Oligorhynchocyon songwensis</t>
  </si>
  <si>
    <t>Site TZ-01S, Tanzania</t>
  </si>
  <si>
    <t>Songwe Member, Nsungwe Formation</t>
  </si>
  <si>
    <t>Stevens, N. J., Seiffert, E. R., O’Connor, P. M., Roberts, E. M., Schmitz, M. D., Krause, C., ... &amp; Temu, J. (2013). Palaeontological evidence for an Oligocene divergence between Old World monkeys and apes. Nature, 497(7451), 611-614.</t>
  </si>
  <si>
    <t>Chambius kasserinensis</t>
  </si>
  <si>
    <t>CBI-1 Djebel Chambi locality, Kasserine Plateau, Tunisia</t>
  </si>
  <si>
    <t>L. Ypresian - E. Lutetian</t>
  </si>
  <si>
    <t>Eotmantsoius perseverans</t>
  </si>
  <si>
    <t>L. Bartonian</t>
  </si>
  <si>
    <t>Herodotius pattersoni</t>
  </si>
  <si>
    <t>Metoldobotes sp. L-41</t>
  </si>
  <si>
    <t>L-41 site, Fayum, Egypt</t>
  </si>
  <si>
    <t>Jebel Qatrani Formation</t>
  </si>
  <si>
    <t>L. Priabonian</t>
  </si>
  <si>
    <t>Nementchatherium rathbun</t>
  </si>
  <si>
    <t>Eochrysochloris tribosphenus</t>
  </si>
  <si>
    <t xml:space="preserve">Quarry E, Fayum, Egypt </t>
  </si>
  <si>
    <t>Dilambdogale gheerbranti</t>
  </si>
  <si>
    <t>Locality BQ-2</t>
  </si>
  <si>
    <t>Umm Rigl Member of Birket Qarun Formation</t>
  </si>
  <si>
    <t>Seiffert, E. R. (2010). The oldest and youngest records of afrosoricid placentals from the Fayum Depression of northern Egypt. Acta Palaeontologica Polonica, 55(4), 599-616.</t>
  </si>
  <si>
    <t>Todralestes variabilis</t>
  </si>
  <si>
    <t>Adar Mgorn 1 locality in the Ouarzazate Basin of Morocco</t>
  </si>
  <si>
    <t>Widanelfarasia bowni</t>
  </si>
  <si>
    <t>Quarry L-41, Fayum area, northern Egypt</t>
  </si>
  <si>
    <t>Lower sequence of Jebel Qatrani Formation</t>
  </si>
  <si>
    <t>Sphagnales sp.</t>
  </si>
  <si>
    <t>Metzgeriothallus sharonae</t>
  </si>
  <si>
    <r>
      <t>Anthoceros sp.</t>
    </r>
    <r>
      <rPr>
        <sz val="11"/>
        <color theme="1"/>
        <rFont val="Calibri"/>
        <family val="2"/>
        <scheme val="minor"/>
      </rPr>
      <t xml:space="preserve"> (spore type A) </t>
    </r>
  </si>
  <si>
    <t>Plattekill Formation</t>
  </si>
  <si>
    <t xml:space="preserve">Cairo Highway Department quarry, just south of New York State Route 145, near Cairo, Greene County, New York, USA </t>
  </si>
  <si>
    <t>Hernick, L. V., Landing, E., &amp; Bartowski, K. E. (2008). Earth's oldest liverworts—Metzgeriothallus sharonae sp. nov. from the Middle Devonian (Givetian) of eastern New York, USA. Review of Palaeobotany and Palynology, 148(2-4), 154-162.</t>
  </si>
  <si>
    <t>Stein, W. E., Berry, C. M., Morris, J. L., Hernick, L. V., Mannolini, F., Ver Straeten, C., ... &amp; Leake, J. R. (2020). Mid-Devonian Archaeopteris roots signal revolutionary change in earliest fossil forests. Current biology, 30(3), 421-431.</t>
  </si>
  <si>
    <t>M. Givetian</t>
  </si>
  <si>
    <t>Ortelsdorf Formation</t>
  </si>
  <si>
    <t>Roadcut of the A4 motorway near Chemnitz-Glösa, Saxony, Germany</t>
  </si>
  <si>
    <t>Hübers, M., &amp; Kerp, H. (2012). Oldest known mosses discovered in Mississippian (late Visean) strata of Germany. Geology, 40(8), 755-758.</t>
  </si>
  <si>
    <t>Haug, J. T., Huebers, M., Haug, C., Maas, A., Waloszek, D., Schneider, J. W., &amp; Kerp, H. A. N. S. (2014). Arthropod cuticles from the upper Viséan (Mississippian) of eastern Germany. Bulletin of Geosciences, 89(3), 541-552.</t>
  </si>
  <si>
    <t>Anfiteatro de Ticó Formation</t>
  </si>
  <si>
    <t>Santa
Cruz Province, Argentina</t>
  </si>
  <si>
    <t>Late Aptian</t>
  </si>
  <si>
    <t>Harris, B. J., Clark, J. W., Schrempf, D., Szöllősi, G. J., Donoghue, P. C., Hetherington, A. M., &amp; Williams, T. A. (2022). Divergent evolutionary trajectories of bryophytes and tracheophytes from a complex common ancestor of land plants. Nature Ecology &amp; Evolution, 6(11), 1634-1643.</t>
  </si>
  <si>
    <t>Morris, J. L., Puttick, M. N., Clark, J. W., Edwards, D., Kenrick, P., Pressel, S., ... &amp; Donoghue, P. C. (2018). The timescale of early land plant evolution. Proceedings of the National Academy of Sciences, 115(10), E2274-E2283.</t>
  </si>
  <si>
    <t>Horneophyton lignieri</t>
  </si>
  <si>
    <t>Rhynie, Aberdeenshire, Scotland</t>
  </si>
  <si>
    <t>Dryden Flags Formation</t>
  </si>
  <si>
    <t>Pragian - Emsian</t>
  </si>
  <si>
    <t>Garwood, R. J., Oliver, H., &amp; Spencer, A. R. (2019). An introduction to the Rhynie chert. Geological Magazine, 1-18.</t>
  </si>
  <si>
    <t>Nothia aphylla</t>
  </si>
  <si>
    <t>Rhynia gwynne-vaughani</t>
  </si>
  <si>
    <t>Cooksonia barrandei</t>
  </si>
  <si>
    <t>Špičatý vrch - Barrandovy jámy fossil site in the Czech Republic</t>
  </si>
  <si>
    <t>Motol Formation</t>
  </si>
  <si>
    <t>Mid-Silurian</t>
  </si>
  <si>
    <t>Libertín, M., Kvaček, J., Bek, J., Žárský, V., &amp; Štorch, P. (2018). Sporophytes of polysporangiate land plants from the early Silurian period may have been photosynthetically autonomous. Nature plants, 4(5), 269-271.</t>
  </si>
  <si>
    <t>Wenlock</t>
  </si>
  <si>
    <t>Aglaophyton major</t>
  </si>
  <si>
    <t>Asteroxylon mackiei</t>
  </si>
  <si>
    <t>Baragwanathia longifolia</t>
  </si>
  <si>
    <t>Thomson River, Victoria, Australia</t>
  </si>
  <si>
    <t>Jordan River Beds</t>
  </si>
  <si>
    <t>Lang, W. H., &amp; Cookson, I. C. (1935). IX-On a flora, including vascular land plants, associated with Monograptus, in rocks of Silurian age, from Victoria, Australia. Philosophical Transactions of the Royal Society of London. Series B, Biological Sciences, 224(517), 421-449.</t>
  </si>
  <si>
    <t>Rickards, R. B. (2000). The age of the earliest club mosses: the Silurian Baragwanathia flora in Victoria, Australia. Geological Magazine, 137(2), 207-209.</t>
  </si>
  <si>
    <t>Barinophyton obscurum</t>
  </si>
  <si>
    <t>Red Hill, north-central
Pennsylvania, USA</t>
  </si>
  <si>
    <t>Broussard, D. R., Trop, J. M., Benowitz, J. A., Daeschler, E. B., Chamberlain Jr, J. A., &amp; Chamberlain, R. B. (2018). Depositional setting, taphonomy and geochronology of new fossil sites in the Catskill Formation (Upper Devonian) of north-central Pennsylvania, USA, including a new early tetrapod fossil. Palaeogeography, Palaeoclimatology, Palaeoecology, 511, 168-187.</t>
  </si>
  <si>
    <t>Crenaticaulis verruculosus</t>
  </si>
  <si>
    <r>
      <t>Sea cliffs on Gasp</t>
    </r>
    <r>
      <rPr>
        <sz val="11"/>
        <rFont val="Calibri"/>
        <family val="2"/>
      </rPr>
      <t>é peninsula near d'Aiguillon, Quebec, Canada</t>
    </r>
  </si>
  <si>
    <t>Cap-aux-Os Member, Battery Point Formation</t>
  </si>
  <si>
    <t>Banks, H. P., &amp; Davis, M. R. (1969). Crenaticaulis, a new genus of Devonian plants allied to Zosterophyllum, and its bearing on the classification of early land plants. American Journal of Botany, 56(4), 436-449.</t>
  </si>
  <si>
    <t>Hotton, C. L., Hueber, F. M., Griffing, D. H., Bridge, J. S., Gensel, P. G., &amp; Edwards, D. (2001). Early terrestrial plant environments: an example from the Emsian of Gaspé, Canada. Plants invade the land: evolutionary and environmental perspectives, 179-212.</t>
  </si>
  <si>
    <t>Drepanophycus spinaeformis</t>
  </si>
  <si>
    <t>Poschmann, M., Gossmann, R., Matsunaga, K. K., &amp; Tomescu, A. M. (2019). Characterizing the branching architecture of drepanophycalean lycophytes (Lycopsida): an exceptional specimen from the Early Devonian Hunsrück Slate, southwest Germany, and its paleobiological implications. PalZ, 1-16.</t>
  </si>
  <si>
    <t>Gosslingia breconensis</t>
  </si>
  <si>
    <t>Morris, J. L., &amp; Edwards, D. (2014). An analysis of vegetational change in the Lower Devonian: new data from the Lochkovian of the Welsh Borderland, UK. Review of palaeobotany and palynology, 211, 28-54.</t>
  </si>
  <si>
    <t>Zosterophyllum llanoveranum</t>
  </si>
  <si>
    <t>Clwydia decussata</t>
  </si>
  <si>
    <t>Vale of Clwyd, North Wales</t>
  </si>
  <si>
    <t>Lacey, W. S. (1962). Welsh lower Carboniferous plants. I. The flora of the lower Brown Limestone in the Vale of Clwyd, North Wales. Palaeontographica Abteilung B, 126-160.</t>
  </si>
  <si>
    <t>Colpodexylon spp.</t>
  </si>
  <si>
    <t>Leclercqia complexa</t>
  </si>
  <si>
    <t>Two localities on the Restigouche River, New Brunswick</t>
  </si>
  <si>
    <t>Gensel, P. G., &amp; Albright, V. M. (2006). Leclercqia complexa from the Early Devonian (Emsian) of northern New Brunswick, Canada. Review of Palaeobotany and Palynology, 142(3-4), 103-121.</t>
  </si>
  <si>
    <t>Isoetites rolandii</t>
  </si>
  <si>
    <t xml:space="preserve">Hells Canyon in the Pittsburg Landing area, Oregon and Idaho, USA </t>
  </si>
  <si>
    <t>Coon Hollow Formation</t>
  </si>
  <si>
    <t>Ash, S. R., &amp; Pigg, K. B. (1991). A new Jurassic Isoetites (Isoetales) from the Wallowa Terrane in Hells Canyon, Oregon and Idaho. American Journal of Botany, 78(12), 1636-1642.</t>
  </si>
  <si>
    <t>L. Jurassic</t>
  </si>
  <si>
    <t>LaMaskin, T. A., Dorsey, R. J., Vervoort, J. D., Schmitz, M. D., Tumpane, K. P., &amp; Moore, N. O. (2015). Westward growth of Laurentia by pre–Late Jurassic terrane accretion, eastern Oregon and western Idaho, United States. The Journal of Geology, 123(3), 233-267.</t>
  </si>
  <si>
    <t>Chaloneria cormosa</t>
  </si>
  <si>
    <t>Pryor, J. S. (1996). The Upper Pennsylvanian Duquesne Coal of Ohio (USA): evidence for a dynamic peat-accumulating swamp community. International Journal of Coal Geology, 29(1-3), 119-146.</t>
  </si>
  <si>
    <t>Diaphorodendron phillipsii</t>
  </si>
  <si>
    <t>DiMichele, W. A., &amp; Bateman, R. M. (1992). Diaphorodendraceae, fam. nov.(Lycopsida: Carboniferous): systematics and evolutionary relationships of Diaphorodendron and Synchysidendron, gen. nov. American Journal of Botany, 79(6), 605-617.</t>
  </si>
  <si>
    <t>Diaphorodendron scleroticum</t>
  </si>
  <si>
    <t>Diaphorodendron vasculare</t>
  </si>
  <si>
    <t>Hizemodendron serratum</t>
  </si>
  <si>
    <t>Bateman, R. M., &amp; DiMichele, W. A. (1991). Hizemodendron, gen. nov., a pseudoherbaceous segregate of Lepidodendron (Pennsylvanian): phylogenetic context for evolutionary changes in lycopsid growth architecture. Systematic Botany, 195-205.</t>
  </si>
  <si>
    <t>Lepidodendron hickii</t>
  </si>
  <si>
    <t>Hower, J. C., Calder, J. H., Eble, C. F., Scott, A. C., Robertson, J. D., &amp; Blanchard, L. J. (2000). Metalliferous coals of the Westphalian A Joggins Formation, Cumberland Basin, Nova Scotia, Canada: petrology, geochemistry, and palynology. International Journal of Coal Geology, 42(2-3), 185-206.</t>
  </si>
  <si>
    <t>Lepidophloios hallii</t>
  </si>
  <si>
    <t>Phillips, T. L., &amp; DiMichele, W. A. (1992). Comparative ecology and life-history biology of arborescent lycopsids in Late Carboniferous swamps of Euramerica. Annals of the Missouri Botanical Garden, 560-588.</t>
  </si>
  <si>
    <t>Lepidophloios harcourtii</t>
  </si>
  <si>
    <t>Lepidophloios 'johnsonii'</t>
  </si>
  <si>
    <t>Trout Creek Pass, in Chafee County Colorado, USA</t>
  </si>
  <si>
    <t>Belden Shale Formation</t>
  </si>
  <si>
    <t>E. Pennsylvanain</t>
  </si>
  <si>
    <t>Leary, R. J., Umhoefer, P., Smith, M. E., Smith, T. M., Saylor, J. E., Riggs, N., ... &amp; Mueller, M. A. (2020). Provenance of Pennsylvanian–Permian sedimentary rocks associated with the Ancestral Rocky Mountains orogeny in southwestern Laurentia: Implications for continental-scale Laurentian sediment transport systems. Lithosphere, 12(1), 88-121.</t>
  </si>
  <si>
    <t>Lilingostrobus chaloneri</t>
  </si>
  <si>
    <t>Wangxianqiao Reservoir (Liling County, Hunan Province, China</t>
  </si>
  <si>
    <t>Xikuangshan Formation</t>
  </si>
  <si>
    <t>Gerrienne, P., Cascales-Minana, B., Prestianni, C., Steemans, P., &amp; Cheng-Sen, L. (2018). Lilingostrobus chaloneri gen. et sp. nov., a Late Devonian woody lycopsid from Hunan, China. PloS one, 13(7).</t>
  </si>
  <si>
    <t>Oxroadia gracilis</t>
  </si>
  <si>
    <t>Taylor, W. A. (2019). Spore Wall Ultrastructure in the Tournaisian Lycopsid Oxroadia gracilis. International Journal of Plant Sciences, 180(6), 571-577.</t>
  </si>
  <si>
    <t>Paralycopodites brevifolius</t>
  </si>
  <si>
    <t>Sigillaria approximata</t>
  </si>
  <si>
    <t>Bateman, R. M., DiMichele, W. A., &amp; Willard, D. A. (1992). Experimental cladistic analysis of anatomically preserved arborescent lycopsids from the Carboniferous of Euramerica: an essay on paleobotanical phylogenetics. Annals of the Missouri Botanical Garden, 500-559.</t>
  </si>
  <si>
    <t>Synchysidendron dicentricum</t>
  </si>
  <si>
    <t>Synchysidendron resinosum</t>
  </si>
  <si>
    <t>Wuxia bistrobilata</t>
  </si>
  <si>
    <t>Xiaohuoshan quarry, 6 km west of Wuxi
city, Jiangsu Province, People’s Republic of China</t>
  </si>
  <si>
    <t>Wutung Formation</t>
  </si>
  <si>
    <t>Berry, C. M., Yi, W., &amp; Chongyang, C. (2003). A lycopsid with novel reproductive structures from the Upper Devonian of Jiangsu, China. International journal of plant sciences, 164(2), 263-273.</t>
  </si>
  <si>
    <t>Yuguangia ordinata</t>
  </si>
  <si>
    <t>Yuguang village, Zhanyi District of Yunnan Province, southwestern China.</t>
  </si>
  <si>
    <t>Haikou Formation</t>
  </si>
  <si>
    <t>L. Givetian</t>
  </si>
  <si>
    <t>Hao, S., Xue, J., Wang, Q., &amp; Liu, Z. (2007). Yuguangia ordinata gen. et sp. nov., a new lycopsid from the Middle Devonian (late Givetian) of Yunnan, China, and its phylogenetic implications. International journal of plant sciences, 168(8), 1161-1175.</t>
  </si>
  <si>
    <t>Aarabia brevicaulis</t>
  </si>
  <si>
    <r>
      <t xml:space="preserve">Meyer-Berthaud, B., &amp; Gerrienne, P. (2001). </t>
    </r>
    <r>
      <rPr>
        <i/>
        <sz val="11"/>
        <color theme="1"/>
        <rFont val="Calibri"/>
        <family val="2"/>
        <scheme val="minor"/>
      </rPr>
      <t>Aarabia</t>
    </r>
    <r>
      <rPr>
        <sz val="11"/>
        <color theme="1"/>
        <rFont val="Calibri"/>
        <family val="2"/>
        <scheme val="minor"/>
      </rPr>
      <t>, a new Early Devonian vascular plant from Africa (Morocco). Review of Palaeobotany and Palynology, 116(1-2), 39-53.</t>
    </r>
  </si>
  <si>
    <t>Eophyllophyton bellum</t>
  </si>
  <si>
    <t>Wenshan district, Yunnan, China</t>
  </si>
  <si>
    <t>Siegenian</t>
  </si>
  <si>
    <t>Psilophyton dawsonii</t>
  </si>
  <si>
    <r>
      <t>Niklas, K. J., &amp; Banks, H. P. (1985). Evidence for xylem constrictions in the primary vasculature of</t>
    </r>
    <r>
      <rPr>
        <i/>
        <sz val="11"/>
        <color theme="1"/>
        <rFont val="Calibri"/>
        <family val="2"/>
        <scheme val="minor"/>
      </rPr>
      <t xml:space="preserve"> Psilophyton dawsonii</t>
    </r>
    <r>
      <rPr>
        <sz val="11"/>
        <color theme="1"/>
        <rFont val="Calibri"/>
        <family val="2"/>
        <scheme val="minor"/>
      </rPr>
      <t>, an Emsian trimerophyte. American journal of botany, 72(5), 674-685.</t>
    </r>
  </si>
  <si>
    <t>Psilophyton primitivum</t>
  </si>
  <si>
    <t>Hao, S., &amp; Wang, D. (2013). The Early Devonian Posongchong Flora of Yunnan. Science Press, Beijing, 366 pp.</t>
  </si>
  <si>
    <t>Equisetum fluviatoides</t>
  </si>
  <si>
    <t>McIver, E. E., &amp; Basinger, J. F. (1989). The morphology and relationships of Equisetum fluviatoides sp. nov. from the Paleocene Ravenscrag Formation of Saskatchewan, Canada. Canadian Journal of Botany, 67(10), 2937-2943.</t>
  </si>
  <si>
    <t>Bowmanites dawsonii</t>
  </si>
  <si>
    <t>McLEAN, D. U. N. C. A. N., Owens, B., Bek, J., &amp; Oliwkiewicz‐Miklasińska, M. (2006). A structural reinterpretation of the enigmatic Carboniferous miospore Pteroretis Felix &amp; Burbridge 1961 emend. nov. Palynology, 30(1), 17-32.</t>
  </si>
  <si>
    <t>Bowmanites moorei</t>
  </si>
  <si>
    <t>Brady, L. L., &amp; Hatch, J. R. (1997). Chemical analyses of Middle and Upper Pennsylvanian coals from southeastern Kansas. Midcontinent Geoscience, 43-65.</t>
  </si>
  <si>
    <t>Calamocarpon insignis</t>
  </si>
  <si>
    <t>Good, C. W., &amp; Taylor, T. N. (1974). The establishment of Elaterites triferens spores in Calamocarpon insignis microsporangia. Transactions of the American Microscopical Society, 148-151.</t>
  </si>
  <si>
    <t>Calamostachys americana</t>
  </si>
  <si>
    <t>Elgorriaga, A., Escapa, I. H., Rothwell, G. W., Tomescu, A. M., &amp; Rubén Cúneo, N. (2018). Origin of Equisetum: Evolution of horsetails (Equisetales) within the major euphyllophyte clade Sphenopsida. American Journal of Botany, 105(8), 1286-1303.</t>
  </si>
  <si>
    <t>Calamostachys binneyana</t>
  </si>
  <si>
    <t>Taylor, T. N. (1967). On the structure of Calamostachys binneyana from the Lower Pennsylvanian of North America. American Journal of Botany, 54(3), 298-305.</t>
  </si>
  <si>
    <t>Calamostachys casheana</t>
  </si>
  <si>
    <t>Holmes, J. C., &amp; Fairon-Demaret, M. (1984). A new look at the flora of the Bouxharmont coal balls from Belgium. Annales de la Société géologique de Belgique.</t>
  </si>
  <si>
    <t>Calamostachys inversibractis</t>
  </si>
  <si>
    <t>Cruciaetheca feruglioi</t>
  </si>
  <si>
    <t>Cúneo, N. R., &amp; Escapa, I. (2006). The equisetalean genus Cruciaetheca nov. from the Lower Permian of Patagonia, Argentina. International Journal of Plant Sciences, 167(1), 167-177.</t>
  </si>
  <si>
    <t>Cruciaetheca patagonica</t>
  </si>
  <si>
    <t>Equisetites arenaceus</t>
  </si>
  <si>
    <t>Kustatscher, E., &amp; Van Konijnenburg-van Cittert, J. H. (2005). The Ladinian Flora (Middle Triassic) of the Dolomites: palaeoenvironmental reconstructions and palaeoclimatic considerations. Geo. Alp, 2, 31-51.</t>
  </si>
  <si>
    <t>Equisetum thermale</t>
  </si>
  <si>
    <t>Channing, A., Zamuner, A., Edwards, D., &amp; Guido, D. (2011). Equisetum thermale sp. nov.(Equisetales) from the Jurassic San Agustín hot spring deposit, Patagonia: anatomy, paleoecology, and inferred paleoecophysiology. American Journal of Botany, 98(4), 680-697.</t>
  </si>
  <si>
    <t>Hamatophyton verticillatum</t>
  </si>
  <si>
    <t>Wang, D. M., Hao, S. G., Tian, L., &amp; Xue, J. Z. (2006). Further study of the Late Devonian sphenopsid Hamatophyton verticillatum from China. International journal of plant sciences, 167(4), 885-896.</t>
  </si>
  <si>
    <t>Mazostachys pendulata</t>
  </si>
  <si>
    <t>Rothwell, G. W., &amp; Taylor, T. N. (1971). Studies of Paleozoic Calamitean Cones: Weissia Kentuckiense Gen. et Sp. Nov. Botanical Gazette, 132(3), 215-224.</t>
  </si>
  <si>
    <t>Neocalamites sp.</t>
  </si>
  <si>
    <t>Wachtler, M., &amp; Rainerstrasse, P. P. (2015). Two new species of sphenophyta from the Wuchiapingian (Lopingian, Permian) of the Dolomites, Northern Italy. Wachtler M., Perner T.</t>
  </si>
  <si>
    <t>Neocalamostachys arrondoi</t>
  </si>
  <si>
    <t>Johns, M. J., Albanesi, G. L., &amp; Voldman, G. G. (2014). Freshwater shark teeth (Family Lonchidiidae) from the middle-upper Triassic (Ladinian-Carnian) Paramillo formation in the Mendoza Precordillera, Argentina. Journal of Vertebrate Paleontology, 34(3), 512-523.</t>
  </si>
  <si>
    <t>Palaeostachya andrewsi</t>
  </si>
  <si>
    <t>Palaeostachya decacnema</t>
  </si>
  <si>
    <t>Leisman, G. A., &amp; Bucher, J. L. (1971). On Palaeostachya decacnema from the Middle Pennsylvanian of Kansas. Bulletin of the Torrey Botanical Club, 140-144.</t>
  </si>
  <si>
    <t>Paracalamitina striata</t>
  </si>
  <si>
    <t>Naugolnykh, S. V. (2002). Paracalamitina striata—A newly reconstructed equisetophyte from the Permian of Angaraland. Journal of Paleontology, 76(2), 377-385.</t>
  </si>
  <si>
    <t>Peltotheca furcata</t>
  </si>
  <si>
    <t>Pagani, M., &amp; Taboada, A. C. (2011). The Cisuralian faunal succession in Patagonia (Tepuel-Genoa Basin, Argentina): an updated brachiopod biostratigraphic scheme. Memoirs of the Association of Australasian Palaeontologists, (41), 339.</t>
  </si>
  <si>
    <t>Pendulostachys cingulariformis</t>
  </si>
  <si>
    <t>Protocalamostachys arranensis</t>
  </si>
  <si>
    <t>Bateman, R. M., Stevens, L. G., &amp; Hilton, J. (2016). Stratigraphy, palaeoenvironments and palaeoecology of the Loch Humphrey Burn lagerstätte and other Mississippian palaeobotanical localities of the Kilpatrick Hills, southwest Scotland. PeerJ, 4, e1700.</t>
  </si>
  <si>
    <t>Protocalamostachys farringtonii</t>
  </si>
  <si>
    <t>Hemsley, A. R., Clayton, G., &amp; Galtier, J. (1994). Further studies on a late Tournaisian (Lower Carboniferous) flora from Loch Humphrey Burn, Scotland: spore taxonomy and ultrastructure. Review of palaeobotany and palynology, 81(2-4), 213-231.</t>
  </si>
  <si>
    <t>Rotafolia songziensis</t>
  </si>
  <si>
    <t>Huangkuang section, Liujiachang town, c. 30 km south-west of Songzi City, south-western Hubei Province, China</t>
  </si>
  <si>
    <t xml:space="preserve">Xiejingsi Formation </t>
  </si>
  <si>
    <t>Wang, D. M., Hao, S. G., &amp; Wang, Q. (2005). Rotafolia songziensis gen. et comb. nov., a sphenopsid from the Late Devonian of Hubei, China. Botanical Journal of the Linnean Society, 148(1), 21-37.</t>
  </si>
  <si>
    <t>Spaciinodum collinsonii</t>
  </si>
  <si>
    <t>Osborn, J. M., Phipps, C. J., Taylor, T. N., &amp; Taylor, E. L. (2000). Structurally preserved sphenophytes from the Triassic of Antarctica: reproductive remains of Spaciinodum. Review of Palaeobotany and Palynology, 111(3-4), 225-235.</t>
  </si>
  <si>
    <t>Weissistachys kentuckiensis</t>
  </si>
  <si>
    <t>ANNERAYMOND, E., &amp; ANDMATTHEWWEHNER, J. S. (2013). A new permineralized Alethopteris from the Kalo Formation and a simple method for distinguishing permineralized Alethopteris species. The Carboniferous-Permian Transition: Bulletin 60, 60, 338.</t>
  </si>
  <si>
    <t>Marattiopsis crenulatus</t>
  </si>
  <si>
    <t>Lundblad, A. B. (1950). Studies in the Rhaeto Liassic Floras of Sweden: Pteridophyta, Pteridaspermae, and Cycadophyta from the Mining District of Nw Scania. I. Almquist and Wiksell.</t>
  </si>
  <si>
    <t>Acaulangium bulbaceus</t>
  </si>
  <si>
    <t>Missourian</t>
  </si>
  <si>
    <t>Millay, M. A. (1977). Acaulangium gen. n., a fertile marattialean from the Upper Pennsylvanian of Illinois. American Journal of Botany, 64(2), 223-229.</t>
  </si>
  <si>
    <t>Willard, D. A., Phillips, T. L., Lesnikowska, A. D., &amp; DiMichele, W. A. (2007). Paleoecology of the Late Pennsylvanian-age Calhoun coal bed and implications for long-term dynamics of wetland ecosystems. International Journal of Coal Geology, 69(1-2), 21-54.</t>
  </si>
  <si>
    <t>Acitheca adaensis</t>
  </si>
  <si>
    <t>M. Pennsylvanian</t>
  </si>
  <si>
    <t>Mapes, G., &amp; Schabilion, J. T. (1979). A new species of Acitheca (Marattiales) from the Middle Pennsylvanian of Oklahoma. Journal of Paleontology, 685-694.</t>
  </si>
  <si>
    <t>L. Desmoinesian</t>
  </si>
  <si>
    <t>Niko, S., &amp; Mapes, R. H. (2016). Late Carboniferous Coiled Nautiloids from the Lost Branch Formation of Oklahoma, Midcontinent North America. Paleontological Research, 20(2), 75-79.</t>
  </si>
  <si>
    <t>Acitheca polymorpha</t>
  </si>
  <si>
    <t>Dangelo, J. A., Zodrow, E. L., &amp; Psenicka, J. (2021). 3D chemometric model simulating the Acitheca polymorpha frond: implications for reconstructing carboniferous ferns (Marattiales, Canada).</t>
  </si>
  <si>
    <t>Araiangium pygmaeum</t>
  </si>
  <si>
    <t>Millay, M. A. (1982). Studies of paleozoic marattialeans: the morphology and probable affinities of Telangium pygmaeum Graham. American Journal of Botany, 69(10), 1566-1572.</t>
  </si>
  <si>
    <t>Buritiranopteris costata</t>
  </si>
  <si>
    <t>Buritirana Farm, eastern portion of the Tocantins Fossil Trees Natural Monument, Tocantins State (TO), Municipality of Filadélfia, Brazil.</t>
  </si>
  <si>
    <t>Motuca Formation</t>
  </si>
  <si>
    <t>Tavares, T. M. V., Rohn, R., Röβler, R., &amp; Noll, R. (2014). Petrified Marattiales pinnae from the Lower Permian of North-Western Gondwana (Parnaíba Basin, Brazil). Review of Palaeobotany and Palynology, 201, 12-28.</t>
  </si>
  <si>
    <t>Cisuralian - Roadian</t>
  </si>
  <si>
    <t>Neregato, R., Rößler, R., Noll, R., &amp; Rohn, R. (2021). New petrified calamitaleans from the Permian of the Parnaíba Basin, central-north Brazil, part III, with some concerns regarding anatomical features of Paleozoic petrified sphenophytes. Review of Palaeobotany and Palynology, 293, 104499.</t>
  </si>
  <si>
    <t>Danaeites rigida</t>
  </si>
  <si>
    <t>Coal mine near Xuanwei city in Yunnan Province, south China</t>
  </si>
  <si>
    <t>Xuanwei Formation</t>
  </si>
  <si>
    <t>Liu, Z. H., Li, C. S., &amp; Hilton, J. (2001). Fertile pinnules of Danaeites rigida Gu and Zhi (Marattiales) from the Upper Permian of south China. Botanical Journal of the Linnean Society, 136(1), 107-117.</t>
  </si>
  <si>
    <t>L. Permian</t>
  </si>
  <si>
    <t>Guo, Y., Zhou, Y., Pšenička, J., Bek, J., Yang, S. L., &amp; Feng, Z. (2020). Reinvestigation of the marattialean Zhutheca densata (Gu et Zhi) Liu, Li et Hilton from the Lopingian of Southwest China, and its evolutionary implications. Review of Palaeobotany and Palynology, 282, 104310.</t>
  </si>
  <si>
    <t>Danaeopsis fecunda</t>
  </si>
  <si>
    <t>An, P. C., Lu, N., Li, Y., Wang, Y. D., Zhu, Y. B., &amp; Li, L. Q. (2022). New material of marattialean fern (Danaeopsis fecunda) from the Late Triassic in China with considerations on the tempo-spatial distribution pattern of Danaeopsis. Geobios, 71, 13-26.</t>
  </si>
  <si>
    <t>Danaeopsis marantacea</t>
  </si>
  <si>
    <t>Kustatscher, E., Kelber, K. P., &amp; van Konijnenburg-van Cittert, J. H. (2012). Danaeopsis HEER ex SCHIMPER 1869 and its European Triassic species. Review of Palaeobotany and Palynology, 183, 32-49.</t>
  </si>
  <si>
    <t>Eoangiopteris andrewsii</t>
  </si>
  <si>
    <t>Millay, M. A. (1997). A review of permineralized Euramerican Carboniferous tree ferns. Review of Palaeobotany and Palynology, 95(1-4), 191-209.</t>
  </si>
  <si>
    <t>Eoangiopteris goodii</t>
  </si>
  <si>
    <t>Hower, J. C., Eble, C. F., Muciño, F., Rimmer, S. M., &amp; Mastalerz, M. (2022). Petrology of the Pittsburgh coalbed (Gzhelian (Stephanian C), Monongahela Group/Formation) in Pennsylvania, West Virginia, and Ohio. International Journal of Coal Geology, 249, 103907.</t>
  </si>
  <si>
    <t xml:space="preserve">Gemellitheca saudica </t>
  </si>
  <si>
    <t>Unayzah plant bed</t>
  </si>
  <si>
    <t>Kazanian</t>
  </si>
  <si>
    <t>Roadian</t>
  </si>
  <si>
    <t>Senalp, M., &amp; Al-Duaiji, A. (2001). Sequence stratigraphy of the Unayzah reservoir in central Saudi Arabia. Saudi Aramco Journal of Technology, 20, 20-43.</t>
  </si>
  <si>
    <t>Grandeuryella renaultii</t>
  </si>
  <si>
    <t>Stephanian</t>
  </si>
  <si>
    <t>Marantoidea acara</t>
  </si>
  <si>
    <t>Webb, J. A. (2001, December). A new marattialean fern from the Middle Triassic of eastern Australia. In Proceedings-Linnean Society of New South Wales (Vol. 123, pp. 215-224). LINNEAN SOCIETY OF NEW SOUTH WALES.</t>
  </si>
  <si>
    <t>M. Triassic</t>
  </si>
  <si>
    <t>Millaya tularosana</t>
  </si>
  <si>
    <t>Mapes, G., &amp; Schabilion, J. T. (1979). Millaya gen. n., an Upper Paleozoic genus of marattialean synangia. American Journal of Botany, 66(10), 1164-1172.</t>
  </si>
  <si>
    <t>Pectinangium (lanceolatum)</t>
  </si>
  <si>
    <t>L. Capitanian - Wuchiapingian</t>
  </si>
  <si>
    <t>Shi, G., Huang, C., Xu, S., Ge, W., Zhang, Y., &amp; Shi, W. (2021). Source to sink systems of the Upper Permian Longtan Formation in the lower Yangtze region, China: new insights from detrital monazite U–Pb ages and heavy mineral chemistry. Marine and Petroleum Geology, 126, 104928.</t>
  </si>
  <si>
    <t>Qasimia lanceolata</t>
  </si>
  <si>
    <t>Xiaofengkou Formation</t>
  </si>
  <si>
    <t>Maokouan</t>
  </si>
  <si>
    <t>Hongshan, W., &amp; Guanxiu, Y. (1996). Microscopical study of Qasimia from the Permian of western Henan Province, central China. Journal of Palaeosciences, 45, 255-258.</t>
  </si>
  <si>
    <t>Yang, G., &amp; Wang, H. (2012). Yuzhou Flora—A hidden gem of the middle and late Cathaysian Flora. Science China Earth Sciences, 55, 1601-1619.</t>
  </si>
  <si>
    <t>Qasimia schyfsmae</t>
  </si>
  <si>
    <t>Hill, C. R., Wagner, R. H., &amp; El-Khayal, A. A. (1985). Qasimia gen. nov., an early Marattia-like fern from the Permian of Saudi Arabia. Scripta Geologica, 79, 1-50.</t>
  </si>
  <si>
    <t>Radstockia kidstonii</t>
  </si>
  <si>
    <t>Taylor, T. N. (1967). On the structure and phylogenetic relationships of the fern Radstockia Kidston. Palaeontology, 10(1), 43-46.</t>
  </si>
  <si>
    <t>Mann, A. (2020). A systematic and ecomorphological investigation of the early amniotes from Mazon Creek, Francis Creek Shale, Illinois, USA. Ph. D. thesis, Carleton University, Canada</t>
  </si>
  <si>
    <t>Scolecopteris illinoensis</t>
  </si>
  <si>
    <t>Willard, D. A., &amp; Phillips, T. L. (1993). Paleobotany and palynology of the Bristol Hill Coal Member (Bond Formation) and Friendsville Coal Member (Mattoon Formation) of the Illinois Basin (Upper Pennsylvanian). Palaios, 574-586.</t>
  </si>
  <si>
    <t>Scolecopteris sp.</t>
  </si>
  <si>
    <t>Millay, M. A. (1982). Studies of Paleozoic marattialeans: an early Pennsylvanian species of the fertile fern Scolecopteris. American Journal of Botany, 69(5), 728-733.</t>
  </si>
  <si>
    <t>Serbet, R., Taylor, T. N., &amp; Taylor, E. L. (2006). On a new medullosan pollen organ from the Pennsylvanian of North America. Review of Palaeobotany and Palynology, 142(3-4), 219-227.</t>
  </si>
  <si>
    <t>Sydneia manleyi</t>
  </si>
  <si>
    <t>Late Westphalian D</t>
  </si>
  <si>
    <t>PŠENIČKA, J., BEK, J., Zodrow, E. L., Cleal, C. J., &amp; Hemsley, A. R. (2003). A new late Westphalian fossil marattialean fern from Nova Scotia. Botanical Journal of the Linnean Society, 142(2), 199-212.</t>
  </si>
  <si>
    <t>Taiyuanitheca tetralinea</t>
  </si>
  <si>
    <t>Lower Shihhotse Formation</t>
  </si>
  <si>
    <t>Li, D., Wan, M., Liu, L., Hilton, J., Wu, Y., &amp; Wang, J. (2023). A pioneering riparian community dominated by Nystroemiaceae gymnosperms from the Guadalupian (middle Permian) of China. Review of Palaeobotany and Palynology, 104918.</t>
  </si>
  <si>
    <t>Zhutheca densata</t>
  </si>
  <si>
    <t>Laoniuchang and Housuo coalmines of Fuyuan County, Qujing City, Yunnan Province, Southwest China</t>
  </si>
  <si>
    <t>Liu, Z. H., Li, C. S., &amp; Hilton, J. (2000). Zhutheca Liu, Li et Hilton gen. nov., the fertile pinnules of Fascipteris densata Gu et Zhi and their significance in marattialean evolution. Review of Palaeobotany and Palynology, 109(2), 149-160.</t>
  </si>
  <si>
    <t>L. Wuchiapingian - Changhsingian</t>
  </si>
  <si>
    <t>Osmunda claytoniites</t>
  </si>
  <si>
    <t>Phipps, C. J., Taylor, T. N., Taylor, E. L., Cúneo, N. R., Boucher, L. D., &amp; Yao, X. (1998). Osmunda (Osmundaceae) from the Triassic of Antarctica: an example of evolutionary stasis. American Journal of Botany, 85(6), 888-895.</t>
  </si>
  <si>
    <t>L. Triassic</t>
  </si>
  <si>
    <t>Beardmore Glacier region of the central
Transantarctic Mountains at Fremouw Peak</t>
  </si>
  <si>
    <t>Fremouw Formation</t>
  </si>
  <si>
    <t>Rothwell, G. W., Taylor, E. L., &amp; Taylor, T. N. (2002). Ashicaulis woolfei n. sp.: additional evidence for the antiquity of osmundaceous ferns from the Triassic of Antarctica. American Journal of Botany, 89(2), 352-361.</t>
  </si>
  <si>
    <t>Aurealcaulis crossii</t>
  </si>
  <si>
    <t>Paleocene</t>
  </si>
  <si>
    <t>Tidwell, W. D., &amp; Parker, L. R. (1987). Aurealcaulis crossii gen. et sp. nov., an arborescent, osmundaceous trunk from the Fort Union Formation (Paleocene), Wyoming. American Journal of Botany, 74(6), 803-812.</t>
  </si>
  <si>
    <t>Tian, N., Wang, Y. D., &amp; Jiang, Z. K. (2008). Permineralized rhizomes of the Osmundaceae (Filicales): diversity and tempo-spatial distribution pattern. Palaeoworld, 17(3-4), 183-200.</t>
  </si>
  <si>
    <t>Cheng, Y., Yang, X., &amp; Liu, F. (2021). A permineralized thamnopteroid rhizome (Osmundaceae) with coprolites from the Permian of Heilongjiang Province, Northeast China: The most primitive record of Osmundaceae in Asia. Review of Palaeobotany and Palynology, 290, 104425.</t>
  </si>
  <si>
    <t>Moenkopi Formation</t>
  </si>
  <si>
    <t>Grauvogel-Stamm, L., &amp; Ash, S. R. (2005). Recovery of the Triassic land flora from the end-Permian life crisis. Comptes Rendus Palevol, 4(6-7), 593-608.</t>
  </si>
  <si>
    <t>L. Gzhelian - E. Asselian</t>
  </si>
  <si>
    <t>Pellenard, P., Gand, G., Schmitz, M., Galtier, J., Broutin, J., &amp; Stéyer, J. S. (2017). High-precision U-Pb zircon ages for explosive volcanism calibrating the NW European continental Autunian stratotype. Gondwana Research, 51, 118-136.</t>
  </si>
  <si>
    <t>Guairea</t>
  </si>
  <si>
    <t>Herbst, R. (1981). Guairea milleri nov. gen. et sp. y Guaireaceae, nueva Familia de las Osmundales (sensu lato) del Pérmico Superior de Paraguay. Ameghiniana, 18(1-2), 35-50.</t>
  </si>
  <si>
    <t>Chinle Formation</t>
  </si>
  <si>
    <t>Kent, D. V., Olsen, P. E., Lepre, C., Rasmussen, C., Mundil, R., Gehrels, G. E., ... &amp; Parker, W. G. (2019). Magnetochronology of the entire Chinle Formation (Norian age) in a scientific drill core from Petrified Forest National Park (Arizona, USA) and implications for regional and global correlations in the Late Triassic. Geochemistry, Geophysics, Geosystems, 20(11), 4654-4664.</t>
  </si>
  <si>
    <t>Bromfield, K., Burrett, C. F., Leslie, R. A., &amp; Meffre, S. (2007). Jurassic volcaniclastic–basaltic andesite–dolerite sequence in Tasmania: new age constraints for fossil plants from Lune River. Australian Journal of Earth Sciences, 54(7), 965-974.</t>
  </si>
  <si>
    <t>Millerocaulis</t>
  </si>
  <si>
    <t>L. Middle Triassic</t>
  </si>
  <si>
    <t>Herbst, R. (2006). Millerocaulis (Erasmus) ex Tidwell (Osmundales, Filices) de la Formación Carrizal (Triásico Superior) de Marayes, provincia de San Juan, Argentina. Revista del Museo Argentino de Ciencias Naturales nueva serie, 8(2), 185-193.</t>
  </si>
  <si>
    <t>Osmundacaulis</t>
  </si>
  <si>
    <t>Wangjiazhai Formation</t>
  </si>
  <si>
    <t>Zalesskya</t>
  </si>
  <si>
    <t>Frojdová, J. V., Wang, J., Pšenička, J., Bek, J., Opluštil, S., &amp; Libertin, M. (2021). A new leptosporangiate fern Oligosporangiopteris zhongxiangii gen. and sp. nov. from the lowermost Permian of Inner Mongolia, China–morphology, anatomy and reproductive organs. Review of Palaeobotany and Palynology, 294, 104479.</t>
  </si>
  <si>
    <t>Zhongmingella plenasioides</t>
  </si>
  <si>
    <t>Wang, S. J., Hilton, J., He, X. Y., Seyfullah, L. J., &amp; Shao, L. (2014). The anatomically preserved stem Zhongmingella gen. nov. from the Upper Permian of China: evaluating the early evolution and phylogeny of the Osmundales. Journal of Systematic Palaeontology, 12(1), 1-22.</t>
  </si>
  <si>
    <t>Ashicaulis woolfei</t>
  </si>
  <si>
    <t>Bathypteris rhomboidea</t>
  </si>
  <si>
    <t>Chasmatopteris principalis</t>
  </si>
  <si>
    <t>Donwelliacaulis chlouberii</t>
  </si>
  <si>
    <t>Grammatopteris rigollotii</t>
  </si>
  <si>
    <t>Iegosigopteris javorskii</t>
  </si>
  <si>
    <t>Itopsidema vancleavei</t>
  </si>
  <si>
    <t>Lunea jonesii</t>
  </si>
  <si>
    <t>Palaeosmunda williamsii</t>
  </si>
  <si>
    <t>Shuichengella primitiva</t>
  </si>
  <si>
    <t>Thamnopteris schlechtendalii</t>
  </si>
  <si>
    <t>Aneurophyton germanicum</t>
  </si>
  <si>
    <t>L. Eifelian</t>
  </si>
  <si>
    <t>Momont, N., Gerrienne, P., &amp; Prestianni, C. (2012). 344 Aneurophyton germanicum (Aneurophytales-Progymnosperms) from the Middle Devonian of Belgium and Germany. Japanese Journal of Palynology, 58(Special), 156-157.</t>
  </si>
  <si>
    <t>Archaeopteris</t>
  </si>
  <si>
    <t>Quarry near Cairo, NY</t>
  </si>
  <si>
    <t xml:space="preserve">Plattekill Formation </t>
  </si>
  <si>
    <t>mid-Givetian</t>
  </si>
  <si>
    <t>Stein, W. E., Berry, C. M., Morris, J. L., Hernick, L. V., Mannolini, F., Ver Straeten, C., ... &amp; Leake, J. R. (2020). Mid-Devonian Archaeopteris roots signal revolutionary change in earliest fossil forests. Current Biology, 30(3), 421-431.</t>
  </si>
  <si>
    <t>Bilignea</t>
  </si>
  <si>
    <t>Decombeix, A. L., Meyer-Berthaud, B., Galtier, J., Talent, J. A., &amp; Mawson, R. (2011). Arborescent lignophytes in the Tournaisian vegetation of Queensland (Australia): Palaeoecological and palaeogeographical significance. Palaeogeography, Palaeoclimatology, Palaeoecology, 301(1-4), 39-55.</t>
  </si>
  <si>
    <t>Cairoa lamanekii</t>
  </si>
  <si>
    <t>Matten, L. C. (1973). The Cairo flora (Givetian) from eastern New York. I. Reimannia, terete axes, and Cairoa lamanekii gen. et sp. n. American Journal of Botany, 60(7), 619-630.</t>
  </si>
  <si>
    <t>Callistophyton</t>
  </si>
  <si>
    <t>FossilWorks</t>
  </si>
  <si>
    <t>Cecropsis</t>
  </si>
  <si>
    <t>Stubblefield, S. P., &amp; Rothwell, G. W. (1989). Cecropsis luculentum gen. et sp. nov.: evidence for heterosporous progymnosperms in the Upper Pennsylvanian of North America. American journal of botany, 76(10), 1415-1428.</t>
  </si>
  <si>
    <t>Elkinsia</t>
  </si>
  <si>
    <t>M. Famennian</t>
  </si>
  <si>
    <t>Wang, D., &amp; Liu, L. (2015). A new Late Devonian genus with seed plant affinities. BMC Evolutionary Biology, 15(1), 1-16.</t>
  </si>
  <si>
    <t>Heterangium</t>
  </si>
  <si>
    <t>Laceya</t>
  </si>
  <si>
    <t>Klavins, S. D., &amp; Matten, L. C. (1996). Reconstruction of the frond of Laceya hibernica, a lyginopterid pteridosperm from the uppermost Devonian of Ireland. Review of Palaeobotany and Palynology, 93(1-4), 253-268.</t>
  </si>
  <si>
    <t>Lyginopteris</t>
  </si>
  <si>
    <t>DiMichele, W. A., Phillips, T. L., &amp; Pfefferkorn, H. W. (2006). Paleoecology of Late Paleozoic pteridosperms from tropical Euramerica1. The Journal of the Torrey Botanical Society, 133(1), 83-118.</t>
  </si>
  <si>
    <t>Lyrasperma</t>
  </si>
  <si>
    <t>Reeves, E., Marshall, J. E., Bennett, C., Davies, S., Kearsey, T., &amp; Millward, D. (2023). Historic palaeobotanical collection reveals in situ microspores and pollen from Early Carboniferous (Tournaisian) ovules from the Ballagan Formation of Scotland. Review of Palaeobotany and Palynology, 308, 104788.</t>
  </si>
  <si>
    <t>Medullosa</t>
  </si>
  <si>
    <t>Dunn, M. T., Krings, M., Mapes, G., Rothwell, G. W., Mapes, R. H., &amp; Keqin, S. (2003). Medullosa steinii sp. nov., a seed fern vine from the Upper Mississippian. Review of Palaeobotany and Palynology, 124(3-4), 307-324.</t>
  </si>
  <si>
    <t>Proteokalon petryi</t>
  </si>
  <si>
    <t>Scheckler, S. E., &amp; Banks, H. P. (1971). Proteokalon a new genus of progymnosperms from the Devonian of New York State and its bearing on phylogenetic trends in the group. American Journal of Botany, 58(9), 874-884.</t>
  </si>
  <si>
    <t>Quaestora</t>
  </si>
  <si>
    <t>Mapes, G., &amp; Rothwell, G. W. (1980). Quaestora amplecta gen. et sp. n., a structurally simple medullosan stem from the Upper Mississippian of Arkansas. American Journal of Botany, 67(5), 636-647.</t>
  </si>
  <si>
    <t>Reimannia aldenense</t>
  </si>
  <si>
    <t>Rellimia thomsonii</t>
  </si>
  <si>
    <t>L. Eifelian - Givetian</t>
  </si>
  <si>
    <t>Toledo, S., Bippus, A. C., &amp; Tomescu, A. M. (2018). Buried deep beyond the veil of extinction: euphyllophyte relationships at the base of the spermatophyte clade. American Journal of Botany, 105(8), 1264-1285.</t>
  </si>
  <si>
    <t>Tetraxylopteris schmidtii</t>
  </si>
  <si>
    <t>E.  Frasnian</t>
  </si>
  <si>
    <t>Triloboxylon ashlandicum</t>
  </si>
  <si>
    <t>Ginkgo biloba</t>
  </si>
  <si>
    <t>Pliocene</t>
  </si>
  <si>
    <t>Uemura, K. (1997). Cenozoic history of Ginkgo in east Asia. In Ginkgo Biloba A Global Treasure: From Biology to Medicine (pp. 207-221). Tokyo: Springer Japan.</t>
  </si>
  <si>
    <t>Ginkgo adiantoides</t>
  </si>
  <si>
    <t>Wuyun Coal-mine near the Jiayin
County of Heilongjiang Province, northeastern China</t>
  </si>
  <si>
    <t>Wuyun Formation</t>
  </si>
  <si>
    <t>Meller, B., Zetter, R., Hassler, A., Bouchal, J. M., Hofmann, C. C., &amp; Grímsson, F. (2015). Middle Miocene macrofloral elements from the Lavanttal Basin, Austria, Part I. Ginkgo adiantoides (Unger) Heer. Austrian Journal of Earth Sciences, 108(2).</t>
  </si>
  <si>
    <t>Cui, Y. M., Wang, W., Ferguson, D. K., Yang, J., &amp; Wang, Y. F. (2019). Fossil evidence reveals how plants responded to cooling during the Cretaceous-Paleogene transition. BMC plant biology, 19(1), 1-11.</t>
  </si>
  <si>
    <t>Ginkgo apodes</t>
  </si>
  <si>
    <t>Southern slope of the Yinwoshan Mountain in the Toudaohezi Village, Yixian County, western Liaoning Province, China</t>
  </si>
  <si>
    <t>Zhuanchengzi Bed of the Yixian Formation</t>
  </si>
  <si>
    <t>Zheng, S., &amp; Zhou, Z. (2004). A new Mesozoic Ginkgo from western Liaoning, China and its evolutionary significance. Review of Palaeobotany and Palynology, 131(1-2), 91-103.</t>
  </si>
  <si>
    <t>L. Valanginian - Barremian</t>
  </si>
  <si>
    <t>Cui, Y., Gong, E., Wang, T., Guan, C., Zhang, Y., &amp; Liang, J. (2015). Palynomorph assemblages and paleoclimate records from the Zhuanchengzi Bed of the Yixian Formation, western Liaoning Province, China. Science China Earth Sciences, 58, 1538-1552.</t>
  </si>
  <si>
    <t>Ginkgo yimaensis</t>
  </si>
  <si>
    <t>Henan, China</t>
  </si>
  <si>
    <t>Yima Formation</t>
  </si>
  <si>
    <t>Zhou, Z., &amp; Zhang, B. (1989). A Middle Jurassic Ginkgo with ovule-bearing organs from Henan, China. Palaeontographica Abteilung B, 113-133.</t>
  </si>
  <si>
    <t>Dong, C., Zhou, Z., Zhang, B., Wang, Y., &amp; Shi, G. (2019). Umaltolepis and associated Pseudotorellia leaves from the Middle Jurassic of Yima in Henan Province, Central China. Review of Palaeobotany and Palynology, 271, 104111.</t>
  </si>
  <si>
    <t>Grenana angrenica</t>
  </si>
  <si>
    <t>Angren coalfield, Angre, Uzbekistan</t>
  </si>
  <si>
    <t>Angren Formation</t>
  </si>
  <si>
    <t>Samylina, V. A. (1990). Grenada―A new genus of seed ferns from the Jurassic deposits of the middle Asia. Botaničeskij žurnal, 75(6), 846-850.</t>
  </si>
  <si>
    <t>Nosova, N. (2020). Female reproductive structures of Umaltolepis Krassilov and associated short shoots, buds and leaves of Pseudotorellia Florin from the Middle Jurassic of Angren, Uzbekistan. Review of Palaeobotany and Palynology, 281, 104266.</t>
  </si>
  <si>
    <t>Schmeissneria microstachys</t>
  </si>
  <si>
    <t>Franconia, Germany</t>
  </si>
  <si>
    <t>Kirchner, M., &amp; van Konijnenburg-van Cittert, J. H. (1994). Schmeissneria microstachys (Prel, 1833) Kirchner et Van Konijnenburg-Van Cittert, comb. nov. and Karkenia haupymannii Kirchner et Van Konijnenburg-Van Cittert, sp. nov., plants with ginkgoalean affinities from the Liassic of Germany. Review of Palaeobotany and Palynology, 83(1-3), 199-215.</t>
  </si>
  <si>
    <t>Van Konijnenburg-van Cittert, J. H., Pott, C., Schmeißner, S., Dütsch, G., &amp; Kustatscher, E. (2021). The Rhaetian flora of Wüstenwelsberg, Bavaria, Germany: Description of selected gymnosperms (Ginkgoales, Cycadales, Coniferales) together with an ecological assessment of the locally prevailing vegetation. Review of Palaeobotany and Palynology, 288, 104398.</t>
  </si>
  <si>
    <t>Toretzia</t>
  </si>
  <si>
    <t>Stanislavsky, F. A. (1973). The new genus Toretzia from the Upper Triassic of the Donetz basin and its relation to the genera of the order Ginkgoales. Paleont Zh, 1, 88.</t>
  </si>
  <si>
    <t>Umaltolepis</t>
  </si>
  <si>
    <t>Zirab, northern Iran</t>
  </si>
  <si>
    <t>E. Jurassic</t>
  </si>
  <si>
    <t>Schweitzer, H. J., &amp; Kirchner, M. (1995). Die Rhäto-Jurassischen Floren des Iran und Afghanistans: 8. Ginkgophyta. Palaeontographica Abteilung B, 1-58.</t>
  </si>
  <si>
    <t>Yimaia recurva</t>
  </si>
  <si>
    <t>周志炎, &amp; 章伯乐. (1988). TWO NEW GINKGOALEAN FEMALE REPRODUC-TIVE ORGANS FROM THE MIDDLE JURASSIC OF HENAN PROVINCE. 科学通报: 英文版, (14), 1201-1203.</t>
  </si>
  <si>
    <t>Karkenia incurva</t>
  </si>
  <si>
    <t>Bajo Tigre, Santa Cruz Province, Argentina</t>
  </si>
  <si>
    <t>Baquero Formation, lower member</t>
  </si>
  <si>
    <t>L, Barremian - E. Aptian</t>
  </si>
  <si>
    <t>del Fueyo, G. M., &amp; Archangelsky, S. (2001). New studies on Karkenia incurva Archang: from the Early Cretaceous of Argentina. Evolution of the seed cone in Ginkgoales.</t>
  </si>
  <si>
    <t>Mego, N., Vento, B., &amp; Prámparo, M. B. (2023). Multivariate analysis of Lower Cretaceous monosulcate pollen from central-western Argentina. Palynology, 47(1), 2142688.</t>
  </si>
  <si>
    <t>Trichopitys heteromorpha</t>
  </si>
  <si>
    <r>
      <t>Lod</t>
    </r>
    <r>
      <rPr>
        <sz val="11"/>
        <rFont val="Calibri"/>
        <family val="2"/>
      </rPr>
      <t>ève, Southern France</t>
    </r>
  </si>
  <si>
    <t>Autunian</t>
  </si>
  <si>
    <t>Florin, R. (1949). The Morphology of Trichopitys Heteromorpha Saporta, a Seed-plant of Palaeozoic Age, and the Evolution of the Female Flowers in the Ginkgionae. Acta horti Bergiani, Band 15, No. 5</t>
  </si>
  <si>
    <t>Aethophyllum stipulare</t>
  </si>
  <si>
    <t>Vosges region, France</t>
  </si>
  <si>
    <t>Voltzia Sandstone</t>
  </si>
  <si>
    <t>Upper Bunter</t>
  </si>
  <si>
    <t>Grauvogel-Stamm, L., &amp; Grauvogel, L. (1975). Aethophyllum BRONGNIART 1828, Conifère (non Équisétale) du Grès à Voltzia (Buntsandstein supérieur) des Vosges (France): Note préliminaire. Geobios, 8(2), 143-146.</t>
  </si>
  <si>
    <t>Nielsen, S. N. (2005). The Triassic Santa Juana Formation at the lower Biobío River, south central Chile. Journal of South American Earth Sciences, 19(4), 547-562.</t>
  </si>
  <si>
    <t>Barthelia furcata</t>
  </si>
  <si>
    <t>Hamilton quarries, Greenwood County, Kansas, U.S.A.</t>
  </si>
  <si>
    <t>Hartford Limestone, Topeka Limestone Formation, Shawnee Group</t>
  </si>
  <si>
    <t>L. Pennsylvanian</t>
  </si>
  <si>
    <t>Rothwell, G. W., &amp; Mapes, G. (2001). Barthelia furcata gen. et sp. nov., with a review of Paleozoic coniferophytes and a discussion of coniferophyte systematics. International Journal of Plant Sciences, 162(3), 637-667.</t>
  </si>
  <si>
    <t>Hernandez-Castillo, G. R., Stockey, R. A., Mapes, G., &amp; Rothwell, G. W. (2009). A new voltzialean conifer Emporia royalii sp. nov.(Emporiaceae) from the Hamilton Quarry, Kansas. International Journal of Plant Sciences, 170(9), 1201-1227.</t>
  </si>
  <si>
    <t>Concholepis harrisii</t>
  </si>
  <si>
    <t>Localities Vym-1 and Vym-2 on right bank of Koin River, Timan-Pechora region, Russia</t>
  </si>
  <si>
    <t>Meyen, S. V. (1997). Permian conifers of western Angaraland. Review of Palaeobotany and Palynology, 96(3-4), 351-447.</t>
  </si>
  <si>
    <t>L. Kungurian - E. Roadian</t>
  </si>
  <si>
    <t>Cordaixylon dumusum</t>
  </si>
  <si>
    <t>Road cut on the south side of Ohio State Route 22, ca. 8 km west of Steubenville, Ohio, USA</t>
  </si>
  <si>
    <t>Duquesne Coal</t>
  </si>
  <si>
    <t>Stephanian B</t>
  </si>
  <si>
    <t>Rothwell, G. W., &amp; Warner, S. (1984). Cordaixylon dumusum n. sp.(Cordaitales). I. Vegetative structures. Botanical Gazette, 145(2), 275-291.</t>
  </si>
  <si>
    <t>L. Kasimovan</t>
  </si>
  <si>
    <t>Rothwell, G. W. (1993). Cordaixylon dumusum (Cordaitales). II. Reproductive biology, phenology, and growth ecology. International journal of plant sciences, 154(4), 572-586.</t>
  </si>
  <si>
    <t>Cycadocarpidium erdmanni</t>
  </si>
  <si>
    <t>Schweitzer, H. J., &amp; Kirchner, M. (1996). Die rhäto-jurassischen Floren des Iran und Afghanistans: 9. Coniferophyta. Palaeontographica Abteilung B, 77-139.</t>
  </si>
  <si>
    <t>Dicranophyllum hallei</t>
  </si>
  <si>
    <t>Near Wolfstein, Germany</t>
  </si>
  <si>
    <t>Donnersberg Formation</t>
  </si>
  <si>
    <t>Noll, R. (2011). Samenzapfen von Dicranophyllum hallei aus dem Tuff III der Donnersberg-Formation. Veröffentlichungen Museum für Naturkunde Chemnitz, 34, 77-84.</t>
  </si>
  <si>
    <t>Schneider J, Romer RL. (2010) The late variscan molasses (late Carboniferous to late Permian of the Saxo-Thuringian Zone. In: Linnemann U, Romer RL. (Eds) Premesozoic Geology of Saxo-Thuringia- From the Cadomian Active Margin to the Variscan Orogen. Schweizerbart, Stuttgart, 323-346.</t>
  </si>
  <si>
    <t>Dolomitia cittertiae</t>
  </si>
  <si>
    <t xml:space="preserve">Butterloch, Val Gardena, Italy. </t>
  </si>
  <si>
    <t>Val Gardena Formation</t>
  </si>
  <si>
    <t>Clement-Westerhof, J. A. (1987). Aspects of Permian palaeobotany and palynology, VII. The Majonicaceae, a new family of Late Permian conifers. Review of Palaeobotany and Palynology, 52(4), 375-402.</t>
  </si>
  <si>
    <t>Marchetti, L., Ceoloni, P., Leonardi, G., Massari, F., Mietto, P., Sacchi, E., &amp; Valentini, M. (2020). The Lopingian tetrapod ichnoassociation from Italy, a key for the understanding of low-latitude faunas before the end-Permian crisis. Tetrapod ichnology in Italy: the state of the art. Journal of Mediterranean Earth Sciences, 12, 61-81.</t>
  </si>
  <si>
    <t>Emporia cryptica</t>
  </si>
  <si>
    <t>Hernandez-Castillo, G. R., Stockey, R. A., Rothwell, G. W., &amp; Mapes, G. (2009). Reconstruction of the Pennsylvanian-age walchian conifer Emporia cryptica sp. nov.(Emporiaceae: Voltziales). Review of Palaeobotany and Palynology, 157(3-4), 218-237.</t>
  </si>
  <si>
    <t>Emporia lockardii</t>
  </si>
  <si>
    <t>Hernandez-Castillo, G. R., Stockey, R. A., Rothwell, G. W., &amp; Mapes, G. (2009). Reconstructing Emporia lockardii (Voltziales: Emporiaceae) and initial thoughts on Paleozoic conifer ecology. International Journal of Plant Sciences, 170(8), 1056-1074.</t>
  </si>
  <si>
    <t>Emporia royalii</t>
  </si>
  <si>
    <t>Ernestiodendron flliciforme</t>
  </si>
  <si>
    <t>Líně Formation</t>
  </si>
  <si>
    <t>Stephanian C</t>
  </si>
  <si>
    <t>Šimůnek, Z., Martínek, K., Zajíc, J., Drábková, J., Mikuláš, R., &amp; Valentová, D. (2009). Paleontology, sedimentary environments and climatic indices of the Klobuky Horizon (Líně Formation, Upper Pennsylvanian, Kladno–Rakovník Basin, Czech Republic). In XXXI Symposium on Geology of Coal-bearing Strata of Poland, Proceedings. Krakow (pp. 69-78).</t>
  </si>
  <si>
    <t>Ferugliocladus spp.</t>
  </si>
  <si>
    <t>Arroyo Totoral, La Rioja Province, Argentina</t>
  </si>
  <si>
    <t>Arroyo Totoral Formation</t>
  </si>
  <si>
    <t>Archangelsky, S., &amp; Cuneo, R. (1987). Ferugliocladaceae, a new conifer family from the Permian of Gondwana. Review of Palaeobotany and Palynology, 51(1-3), 3-30.</t>
  </si>
  <si>
    <t>Gzhelian - Asselian</t>
  </si>
  <si>
    <t>Fernández, J. A., &amp; Chiesa, J. O. (2020). Plant-insect interactions in the fossil flora of the Bajo de Veliz Formation (Gzhelian-Asselian): San Luis, Argentina. Ichnos, 27(2), 156-166.</t>
  </si>
  <si>
    <t>Genoites patagonica</t>
  </si>
  <si>
    <t>Río Genoa, Nueva Lubecka, Chubut, Argentina</t>
  </si>
  <si>
    <t>Río Genoa Formation</t>
  </si>
  <si>
    <t>Cúneo, R. (1985). Ejemplares fertiles de Genoites patagonica feruglio (Buriadiaceae, Coniferopsida?) del permico de Chubut, Republica Argentina. Ameghiniana, 22(3-4), 269-279.</t>
  </si>
  <si>
    <t>Cisterna, G. A., &amp; Sterren, A. F. (2022). Brachiopod zonation in the late Paleozoic sequences of Argentina and its correlation with other South American basins. Journal of South American Earth Sciences, 117, 103845.</t>
  </si>
  <si>
    <t>Hanskerpia hamiltonensis</t>
  </si>
  <si>
    <t>Rothwell, G. W., Mapes, G., &amp; Hernandez-Castillo, G. R. (2005). Hanskerpia gen. nov. and phylogenetic relationships among the most ancient conifers (Voltziales). Taxon, 54(3), 733-750.</t>
  </si>
  <si>
    <t>Krassilovia mongolica</t>
  </si>
  <si>
    <t>Tevshiin Govi coal mine, central Mongolia</t>
  </si>
  <si>
    <t>Tevshiin Govi Formation</t>
  </si>
  <si>
    <t>Herrera, F., Shi, G., Leslie, A. B., Knopf, P., Ichinnorov, N., Takahashi, M., ... &amp; Herendeen, P. S. (2015). A new voltzian seed cone from the Early Cretaceous of Mongolia and its implications for the evolution of ancient conifers. International Journal of Plant Sciences, 176(8), 791-809.</t>
  </si>
  <si>
    <t>Nosova, N., &amp; Kostina, E. (2022). New findings of the female reproductive structures of Umaltolepis Krassilov and associated leaves of Pseudotorellia Florin in the Lower Cretaceous of Mongolia. Review of Palaeobotany and Palynology, 304, 104696.</t>
  </si>
  <si>
    <t>Kungurodendron sharovii</t>
  </si>
  <si>
    <t>Localities Chekarda-1 and Chekarda-2 on the left bank of the Sylva River, Perm Region, Russia</t>
  </si>
  <si>
    <t>Koshelevskaya Formation</t>
  </si>
  <si>
    <t>Naugolnykh, S. V. (2018). Lower Permian Conifers of the Cis-Urals: Taxonomic and Morphological Diversity and Paleoecology. Paleontological Journal, 52(7), 730-747.</t>
  </si>
  <si>
    <t>Majonica alpina</t>
  </si>
  <si>
    <t>Manifera talaris</t>
  </si>
  <si>
    <t>Buzzard Peak, Cedar Mountain 7.5' U.S. Geological Survey quadrant, Knox County, Texas.</t>
  </si>
  <si>
    <t>San Angelo Formation, Flowerpot Shale Member</t>
  </si>
  <si>
    <t>Looy, C. V., &amp; Stevenson, R. A. (2014). Earliest occurrence of autorotating seeds in conifers: the Permian (Kungurian-Roadian) Manifera talaris gen. et sp. nov. International Journal of Plant Sciences, 175(7), 841-854.</t>
  </si>
  <si>
    <t>Laurin, M., &amp; Hook, R. W. (2022). The age of North America’s youngest Paleozoic continental vertebrates: a review of data from the Middle Permian Pease River (Texas) and El Reno (Oklahoma) Groups. Bulletin de la Société Géologique de France, 193(1).</t>
  </si>
  <si>
    <t>Mesoxylon priapii</t>
  </si>
  <si>
    <t>South side of Ohio State Route 22, ca. 8 km west of Steubenville, Ohio, USA</t>
  </si>
  <si>
    <t>Trivett, M. L., &amp; Rothwell, G. W. (1985). Morphology, systematics, and paleoecology of Paleozoic fossil plants: Mesoxylon priapi, sp. nov.(Cordaitales). Systematic Botany, 205-223.</t>
  </si>
  <si>
    <t>Ortiseia spp.</t>
  </si>
  <si>
    <t>Clement-Westerhof, J. A. (1984). Aspects of Permian palaeobotany and palynology. IV. The conifer Ortiseia Florin from the Val Gardena Formation of the Dolomites and the Vicentinian Alps (Italy) with special reference to a revised concept of the Walchiaceae (Göppert) Schimper. Review of Palaeobotany and Palynology, 41(1-2), 51-166.</t>
  </si>
  <si>
    <t>Otovicia hypnoides</t>
  </si>
  <si>
    <t>Near Tanamert village, High Atlas Mountains, Morocco</t>
  </si>
  <si>
    <t>Oued Issene Formation</t>
  </si>
  <si>
    <t>Kerp, J. H. F., Poort, R. J., Swinkels, H. A. J. M., &amp; Verwer, R. (1990). Aspects of Permian palaeobotany and palynology. IX. Conifer-dominated Rotliegend floras from the Saar-Nahe Basin (? Late Carboniferous-Early Permian; SW-Germany) with special reference to the reproductive biology of early conifers. Review of Palaeobotany and Palynology, 62(3-4), 205-248.</t>
  </si>
  <si>
    <t>Belahmira, A., Hmich, D., Schneider, J. W., &amp; Saber, H. (2015). Evidence of insect-plant interaction in the Late Carboniferous Oued Issene
Formation, Souss basin (Western High Atlas Mountains, Morocco). Arabian Journal of Earth Sciences, – special Issue ICCI-2015: 6-7</t>
  </si>
  <si>
    <t>Pseudovoltzia liebeana</t>
  </si>
  <si>
    <t>Bletterbach Gorge, NE Italy</t>
  </si>
  <si>
    <t>Gröden/Val Gardena Sandstone</t>
  </si>
  <si>
    <t>Kustatscher, E., van Konijnenburg-van Cittert, J. H., Looy, C. V., Labandeira, C. C., Wappler, T., Butzmann, R., ... &amp; Visscher, H. (2018). The Lopingian (late Permian) flora from the Bletterbach Gorge in the Dolomites, Northern Italy: a review. Geo. Alp, 14, 39-61.</t>
  </si>
  <si>
    <t>Swedenborgia cryptomerioides</t>
  </si>
  <si>
    <t>Nathorst, A. G. (1876). Bidrag till Sveriges fossila flora (Vol. 14, No. 3). PA Norstedt.</t>
  </si>
  <si>
    <t>YUKAWA, H., Sun, G., Imai, T., &amp; Suzuki, S. (2020). Revision of the Nariwa flora and its implications in terrestrial climate changes during the late Triassic in east Asia. Memoir of the Fukui Prefectural Dinosaur Museum, 19, 89-104.</t>
  </si>
  <si>
    <t>Telemachus elongatus</t>
  </si>
  <si>
    <t>Karoo Basin, South Africa</t>
  </si>
  <si>
    <t>Molteno Formation</t>
  </si>
  <si>
    <t>Anderson, H. M. (1978). Podozamites and associated cones and scales from the Upper Triassic Molteno Formation, Karoo Basin, South Africa.</t>
  </si>
  <si>
    <t>Bordy, E. M., Abrahams, M., Sharman, G. R., Viglietti, P. A., Benson, R. B., McPhee, B. W., ... &amp; Choiniere, J. N. (2020). A chronostratigraphic framework for the upper Stormberg Group: implications for the Triassic-Jurassic boundary in southern Africa. Earth-Science Reviews, 203, 103120.</t>
  </si>
  <si>
    <t>Thucydia mahoningensis</t>
  </si>
  <si>
    <t>Abandoned strip mine of the 7-11 Coal Company, located north of East Liverpool on Ohio Route 7</t>
  </si>
  <si>
    <t>Terrestrial black shale between the Mahoning coal and the Brush Creek marine silty unit, Conemaugh Group</t>
  </si>
  <si>
    <t>Stephanian A</t>
  </si>
  <si>
    <t>Hernandez-Castillo, G. R., Rothwell, G. W., &amp; Mapes, G. (2001). Thucydiaceae fam. nov., with a review and reevaluation of Paleozoic walchian conifers. International Journal of Plant Sciences, 162(5), 1155-1185.</t>
  </si>
  <si>
    <t>E. Kasimovian</t>
  </si>
  <si>
    <t>Martino, R. L. (2017). Walchian conifers from the Mid-Late Pennsylvanian Conemaugh Group in the Appalachian Basin: Stratigraphic and depositional context, and paleoclimatic significance. International Journal of Coal Geology, 171, 153-168.</t>
  </si>
  <si>
    <t>Timanostrobus muravievii</t>
  </si>
  <si>
    <t>Utrechtia floriniformis</t>
  </si>
  <si>
    <t>Herrera, F., Shi, G., Mays, C., Ichinnorov, N., Takahashi, M., Bevitt, J. J., ... &amp; Crane, P. R. (2020). Reconstructing Krassilovia mongolica supports recognition of a new and unusual group of Mesozoic conifers. Plos one, 15(1), e0226779.</t>
  </si>
  <si>
    <t>Voltzia hexagona</t>
  </si>
  <si>
    <t>Thuringia, Germany</t>
  </si>
  <si>
    <t>Weissliegend Sandstone</t>
  </si>
  <si>
    <t>Oszczepalski, S., Speczik, S., Zieliński, K., &amp; Chmielewski, A. (2019). The Kupferschiefer deposits and prospects in SW Poland: Past, present and future. Minerals, 9(10), 592.</t>
  </si>
  <si>
    <t>Cordaixylon iowensis</t>
  </si>
  <si>
    <t>Near What Cheer, Iowa</t>
  </si>
  <si>
    <t>Laddsdale Coals</t>
  </si>
  <si>
    <t>Trivett, M. L. (1992). Growth architecture, structure, and relationships of Cordaixylon iowensis nov. comb.(Cordaitales). International Journal of Plant Sciences, 153(2), 273-287.</t>
  </si>
  <si>
    <t>Nelson, W. J., DiMichele, W. A., Wilson, B., Wilson, D. O. U. G., Lakeram, S. R., &amp; Elrick, S. D. (2022). Pennsylvanian-age cordaitalean wood from Knoxville, Iowa. The Fossil Record 8 and New Mexico Museum of Natural History and Science Bulletin, 90, 309-319.</t>
  </si>
  <si>
    <t>Eathiestrobus mackenziei</t>
  </si>
  <si>
    <t>Coastal exposures at Eathie on the Black Isle, NE Scotland</t>
  </si>
  <si>
    <t>Kimmeridge Clay Formation</t>
  </si>
  <si>
    <t>Rothwell, G. W., Mapes, G., Stockey, R. A., &amp; Hilton, J. (2012). The seed cone Eathiestrobus gen. nov.: fossil evidence for a Jurassic origin of Pinaceae. American Journal of Botany, 99(4), 708-720.</t>
  </si>
  <si>
    <t>Schizolepidopsis canicularis</t>
  </si>
  <si>
    <t>Leslie, A. B., Glasspool, I., Herendeen, P. S., Ichinnorov, N., Knopf, P., Takahashi, M., &amp; Crane, P. R. (2013). Pinaceae‐like reproductive morphology in Schizolepidopsis canicularis sp. nov. from the Early Cretaceous (Aptian‐Albian) of Mongolia. American Journal of Botany, 100(12), 2426-2436.</t>
  </si>
  <si>
    <t>Schizolepidopsis daohugouensi</t>
  </si>
  <si>
    <t>Ningcheng County, Inner Mongolia Autonomous Region, China</t>
  </si>
  <si>
    <t>ZHANG, J., D'ROZARIO, A., YAO, J., WU, Z., &amp; WANG, L. (2011). A new species of the extinct genus Schizolepis from the Jurassic Daohugou Flora, Inner Mongolia, China with special reference to the fossil diversity and evolutionary implications. Acta Geologica Sinica‐English Edition, 85(2), 471-481.</t>
  </si>
  <si>
    <t>Yang, Y., Yang, Z., Lin, L., Wang, Y., &amp; Ferguson, D. K. (2023). A New Gnetalean Macrofossil from the Mid-Jurassic Daohugou Formation. Plants, 12(9), 1749.</t>
  </si>
  <si>
    <t>Schizolepidopsis longipetiolus</t>
  </si>
  <si>
    <t>Inner Mongolia, China</t>
  </si>
  <si>
    <t>Huolinhe Formation</t>
  </si>
  <si>
    <t>X. Xu, R. Li, C. Dong, Q. Wang, P. Jin, &amp; B. Sun (2013). New Schizolepis fossils from the Early Cretaceous in Inner Mongolia, China and its phylogenetic position. Acta Geologica Sinica‐English Edition, 87(5), 1250-1263.</t>
  </si>
  <si>
    <t>L. Barremian - Albian</t>
  </si>
  <si>
    <t>Shi, G., &amp; Tan, T. (2021). Age of the Huolinhe Formation in the Huolinhe Basin, eastern Inner Mongolia, China: Evidence from U-Pb zircon dating and palynological assemblages. Dicengxue zazhi, 45.</t>
  </si>
  <si>
    <t>Chengia laxispicatagen</t>
  </si>
  <si>
    <t>Dawangzhangzi Village, Songzhangzi Town, Lingyuan City, Chaoyang District, Liaoning Province, China</t>
  </si>
  <si>
    <t>Dawangzhangzi Bed in the middle part of the Yixian Formation or Xinfangzi Bed in the lower part of the Yixian Formation</t>
  </si>
  <si>
    <t>E. Aptian - earliest L. Aptian</t>
  </si>
  <si>
    <t>Yang, Y., Lin, L., &amp; Wang, Q. (2013). Chengia laxispicata gen. et sp. nov., a new ephedroid plant from the Early Cretaceous Yixian Formation of western Liaoning, Northeast China: evolutionary, taxonomic, and biogeographic implications. BMC Evolutionary Biology, 13, 1-13.</t>
  </si>
  <si>
    <t xml:space="preserve">Protoephedrites eamesii </t>
  </si>
  <si>
    <t>Apple Bay, northern Vancouver Island, British Columbia, Canada</t>
  </si>
  <si>
    <t>Longarm Formation equivalent</t>
  </si>
  <si>
    <t>Rothwell, G. W., &amp; Stockey, R. A. (2013). Evolution and phylogeny of gnetophytes: evidence from the anatomically preserved seed cone Protoephedrites eamesii gen. et sp. nov. and the seeds of several bennettitalean species. International Journal of Plant Sciences, 174(3), 511-529.</t>
  </si>
  <si>
    <t>Klymiuk, A. A., Rothwell, G. W., &amp; Stockey, R. A. (2022). A novel cupulate seed plant, Xadzigacalix quatsinoensis gen. et sp. nov., provides new insight into the Mesozoic radiation of gymnosperms. American Journal of Botany, 109(6), 966-985.</t>
  </si>
  <si>
    <t>Daohugoucladus sinensis</t>
  </si>
  <si>
    <t>Daohugou Village, Ningcheng County, Inner Mongolia, China.</t>
  </si>
  <si>
    <t>Daohugou Formation</t>
  </si>
  <si>
    <t>Siphonospermum simplex</t>
  </si>
  <si>
    <t>Rydin, C., &amp; Friis, E. M. (2010). A new Early Cretaceous relative of Gnetales: Siphonospermum simplexgen. et sp. nov. from the Yixian Formation of Northeast China. BMC evolutionary Biology, 10(1), 1-6.</t>
  </si>
  <si>
    <t>Prognetella minuta</t>
  </si>
  <si>
    <t>Baisa locality in the upper reaches of the Vitim river, Transbaikalia, fossil plant beds 11 and 31.</t>
  </si>
  <si>
    <t>Krassilov, V. A., &amp; Bugdaeva, E. V. (1999). An angiosperm cradle community and new proangiosperm taxa. Acta Palaeobot Suppl, 2, 111-127.</t>
  </si>
  <si>
    <t>Barremian–Aptian</t>
  </si>
  <si>
    <t>Yan, E. V., Wang, B., &amp; Zhang, H. (2014). Two new genera of Lasiosynidae (Insecta, Coleoptera) from the Lower Cretaceous of Russia and Mongolia, and principal trends of the morphological evolution of the family. Paleontological Journal, 48, 500-511.</t>
  </si>
  <si>
    <t>Beipiaoa spp.</t>
  </si>
  <si>
    <t xml:space="preserve">Drewria potomacensis </t>
  </si>
  <si>
    <t>Chesterfield County, Virginia, south of Richmond on the James River at the north end of Drewrys Bluff, approximately 9 m above high tide level</t>
  </si>
  <si>
    <t>Potomac Group (undifferentiated), upper Zone I of Brenner (1963)</t>
  </si>
  <si>
    <t>Crane, P. R., &amp; Upchurch Jr, G. R. (1987). Drewria potomacensis gen. et sp. nov., an Early Cretaceous member of Gnetales from the Potomac Group of Virginia. American Journal of Botany, 74(11), 1722-1736.</t>
  </si>
  <si>
    <t>Tanrikulu, S., Doyle, J. A., &amp; Delusina, I. (2018). Early Cretaceous (Albian) spores and pollen from the Glen Rose Formation of Texas and their significance for correlation of the Potomac Group. Palynology, 42(4), 438-456.</t>
  </si>
  <si>
    <t>Gurvanella spp.</t>
  </si>
  <si>
    <t>Krassilov, V.A., 1982. Early Cretaceous flora of Mongolia. Palaeontographica B 181, 1–43.</t>
  </si>
  <si>
    <t>Khitania columnispicata</t>
  </si>
  <si>
    <t>Eastern hillside of Huangbanjigou to western hillside of Jianshangou Villages in Beipiao, Liaoning, northeastern China.</t>
  </si>
  <si>
    <t>Jianshangou Member of the Yixian Formation</t>
  </si>
  <si>
    <t>GUO, S. X., SHA, J. G., BIAN, L. Z., &amp; QIU, Y. L. (2009). Male spike strobiles with Gnetum affinity from the Early Cretaceous in western Liaoning, Northeast China. Journal of Systematics and Evolution, 47(2), 93-102.</t>
  </si>
  <si>
    <t>Liaoningia decussata</t>
  </si>
  <si>
    <t>Dawangzhangzi Village, Songzhangzi Town, Lingyuan
City, Chaoyang District, Liaoning Province, China</t>
  </si>
  <si>
    <t>Yang, Y., Lin, L. B., Ferguson, D. K., Zhang, S. Z., &amp; Wan, T. (2017). A new gnetalean macrofossil from the Early Cretaceous and its evolutionary significance. Cretaceous Research, 74, 56-64.</t>
  </si>
  <si>
    <t>Liaoxia chenii</t>
  </si>
  <si>
    <t>Cao, Z., Wu, S., Zhang, P. A., &amp; Li, J. (1998). Discovery of fossil monocotyledons from Yixian Formation, western Liaoning. Chinese Science Bulletin, 43, 230-233.</t>
  </si>
  <si>
    <t>Welwitschiostrobus murili</t>
  </si>
  <si>
    <t>Chapada do Araripe, northeastern Brazil.</t>
  </si>
  <si>
    <t>Crato Formation</t>
  </si>
  <si>
    <t>Dilcher, D. L., Bernardes‐De‐Oliveira, M. E., Pons, D., &amp; Lott, T. A. (2005). Welwitschiaceae from the Lower Cretaceous of northeastern Brazil. American Journal of Botany, 92(8), 1294-1310.</t>
  </si>
  <si>
    <t>Santos, D., de Souza Carvalho, I., &amp; Ribeiro, G. C. (2023). A cranefly rendezvous: The highest known Mesozoic diversity of Tipulidae (Insecta: Diptera) in the Lower Cretaceous Crato Formation of NE Brazil. Cretaceous Research, 142, 105372.</t>
  </si>
  <si>
    <t>Kingdom</t>
  </si>
  <si>
    <t>Plantae</t>
  </si>
  <si>
    <t>Animalia</t>
  </si>
  <si>
    <t>Phylogeny_reference</t>
  </si>
  <si>
    <t>Total-Eukarya</t>
  </si>
  <si>
    <t>Total-Rhodophyta</t>
  </si>
  <si>
    <t>Crown-Metazoa</t>
  </si>
  <si>
    <t>Runnegar, B. (2021). Following the logic behind biological interpretations of the Ediacaran biotas. Geological Magazine, 1-25.</t>
  </si>
  <si>
    <t>Total-Chordata</t>
  </si>
  <si>
    <t>Stem-Vertebrata</t>
  </si>
  <si>
    <t>Stem-Cyclostomata</t>
  </si>
  <si>
    <t>Dong, X. P., Donoghue, P. C., &amp; Repetski, J. E. (2005). Basal tissue structure in the earliest euconodonts: testing hypotheses of developmental plasticity in euconodont phylogeny. Palaeontology, 48(2), 411-421.</t>
  </si>
  <si>
    <t>Stem-Tunicata</t>
  </si>
  <si>
    <t>Stem-Petromyzontiformes</t>
  </si>
  <si>
    <t>Stem-Myxiniformes</t>
  </si>
  <si>
    <t>Crown-Myxiniformes</t>
  </si>
  <si>
    <t>Crown-Petromyzontiformes</t>
  </si>
  <si>
    <t>Stem-Gnathostomata</t>
  </si>
  <si>
    <t>Giles, S., Friedman, M., &amp; Brazeau, M. D. (2015). Osteichthyan-like cranial conditions in an Early Devonian stem gnathostome. Nature, 520(7545), 82-85.</t>
  </si>
  <si>
    <t>Stem-Chondrichthyes</t>
  </si>
  <si>
    <t>Michael, N., Roger, J., &amp; Robert, D. (2018). The Early Devonian ischnacanthiform acanthodian Ischnacanthus gracilis (Egerton, 1861) from the Midland Valley of Scotland. Acta Geologica Polonica.</t>
  </si>
  <si>
    <t>Stem-Holocephali</t>
  </si>
  <si>
    <t>Frey, L., Coates, M. I., Tietjen, K., Rücklin, M., &amp; Klug, C. (2020). A symmoriiform from the Late Devonian of Morocco demonstrates a derived jaw function in ancient chondrichthyans. Communications biology, 3(1), 1-10.</t>
  </si>
  <si>
    <t>Crown-Holocephali</t>
  </si>
  <si>
    <t>Popov, E. V., Delsate, D., &amp; Felten, R. (2019). A new callorhinchid genus (Holocephali, Chimaeroidei) from the early Bajocian of Ottange-Rumelange, on the Luxembourg-French border. Paleontological Research, 23(3), 220-230.</t>
  </si>
  <si>
    <t>Stem-Elasmobranchii</t>
  </si>
  <si>
    <t>Crown-Elasmobranchii</t>
  </si>
  <si>
    <t>Stem-Osteichthyes</t>
  </si>
  <si>
    <t>Chen, D., Blom, H., Sanchez, S., Tafforeau, P., &amp; Ahlberg, P. E. (2016). The stem osteichthyan Andreolepis and the origin of tooth replacement. Nature, 539(7628), 237-241.</t>
  </si>
  <si>
    <t>Qiao, T., King, B., Long, J. A., Ahlberg, P. E., &amp; Zhu, M. (2016). Early gnathostome phylogeny revisited: multiple method consensus. PloS one, 11(9), e0163157.</t>
  </si>
  <si>
    <t>Stem-Sarcopterygii</t>
  </si>
  <si>
    <t>King, B. (2019). Which morphological characters are influential in a Bayesian phylogenetic analysis? Examples from the earliest osteichthyans. Biology letters, 15(7), 20190288.</t>
  </si>
  <si>
    <t>Stem-Actinopterygii</t>
  </si>
  <si>
    <t>Crown-Cladistia</t>
  </si>
  <si>
    <t>Stack, J., &amp; Gottfried, M. D. (2022). A new, exceptionally well-preserved Permian actinopterygian fish from the Minnekahta Limestone of South Dakota, USA. Journal of Systematic Palaeontology, 1-32.</t>
  </si>
  <si>
    <t>Stem-Cladistia</t>
  </si>
  <si>
    <t>Crown-Chondrostei</t>
  </si>
  <si>
    <t>Stem-Chondrostei</t>
  </si>
  <si>
    <t>Hilton, E. J., &amp; Forey, P. L. (2009). Redescription of† Chondrosteus acipenseroides Egerton, 1858 (Acipenseriformes,† Chondrosteidae) from the lower Lias of Lyme Regis (Dorset, England), with comments on the early evolution of sturgeons and paddlefishes. Journal of Systematic Palaeontology, 7(4), 427-453.</t>
  </si>
  <si>
    <t>Stem-Neopterygii</t>
  </si>
  <si>
    <t>Crown-Teleostei</t>
  </si>
  <si>
    <t>Stem-Teleostei</t>
  </si>
  <si>
    <t>Arratia, G., Schultze, H. P., Gouiric-Cavalli, S., &amp; Quezada-Romegialli, C. (2021). The intriguing† Atacamichthys fish from the Middle Jurassic of Chile–an amiiform or a teleosteomorph? In Ancient Fishes and their Living Relatives: a Tribute to John G. Maisey. Alan Pradel, John S. S. Denton &amp; Philippe Janvier (eds.): pp. 19-36, 9 figs., 2 apps.
© 2021 by Verlag Dr. Friedrich Pfeil, München, Germany – ISBN 978-3-89937-269-4</t>
  </si>
  <si>
    <t>Crown-Holostei</t>
  </si>
  <si>
    <t>Stem-Holostei</t>
  </si>
  <si>
    <t>Stem-Coelacanthi</t>
  </si>
  <si>
    <t>Toriño, P., Soto, M., &amp; Perea, D. (2021). A comprehensive phylogenetic analysis of coelacanth fishes (Sarcopterygii, Actinistia) with comments on the composition of the Mawsoniidae and Latimeriidae: Evaluating old and new methodological challenges and constraints. Historical Biology, 33(12), 3423-3443.</t>
  </si>
  <si>
    <t>Crown-Coelacanthi</t>
  </si>
  <si>
    <t>Stem-Dipnoi</t>
  </si>
  <si>
    <t>Challands, T. J., Smithson, T. R., Clack, J. A., Bennett, C. E., Marshall, J. E., Wallace-Johnson, S. M., &amp; Hill, H. (2019). A lungfish survivor of the end-Devonian extinction and an Early Carboniferous dipnoan radiation. Journal of Systematic Palaeontology, 1-22.</t>
  </si>
  <si>
    <t>Cui, X., Friedman, M., Qiao, T., Yu, Y., &amp; Zhu, M. (2022). The rapid evolution of lungfish durophagy. Nature communications, 13(1), 1-9.</t>
  </si>
  <si>
    <t>Crown-Dipnoi</t>
  </si>
  <si>
    <t>Longrich, N. R. (2017). A stem lepidosireniform lungfish (Sarcopterygia: Dipnoi) from the Upper Eocene of Libya, North Africa and implications for Cenozoic lungfish evolution. Gondwana Research, 42, 140-150.</t>
  </si>
  <si>
    <t>Stem-Tetrapoda</t>
  </si>
  <si>
    <t>Cloutier, R., Clement, A. M., Lee, M. S., Noel, R., Bechard, I., Roy, V., &amp; Long, J. A. (2020). Elpistostege and the origin of the vertebrate hand. Nature, 579(7800), 549-554.</t>
  </si>
  <si>
    <t>Stem-Amphibia</t>
  </si>
  <si>
    <t>Schoch, R. R. (2019). The putative lissamphibian stem-group: phylogeny and evolution of the dissorophoid temnospondyls. Journal of Paleontology, 93(1), p. 137–156.    (doi: 10.1017/jpa.2018.67)</t>
  </si>
  <si>
    <t>Ruta, M., Krieger, J., Angielczyk, K. D., &amp; Wills, M. A. (2018). The evolution of the tetrapod humerus: Morphometrics, disparity, and evolutionary rates. Earth and Environmental Science Transactions of the Royal Society of Edinburgh, 109(1-2), 351-369.</t>
  </si>
  <si>
    <t>Crown-Gymnophiona</t>
  </si>
  <si>
    <t>Stem-Gymnophiona</t>
  </si>
  <si>
    <t>Crown-Caudata</t>
  </si>
  <si>
    <t>Stem-Caudata</t>
  </si>
  <si>
    <t>Jia, J., Li, G., &amp; Gao, K. Q. (2022). Palatal morphology predicts the paleobiology of early salamanders. Elife, 11, e76864.</t>
  </si>
  <si>
    <t>Crown-Anuraa</t>
  </si>
  <si>
    <t>Stem-Anura</t>
  </si>
  <si>
    <t>Gao, K. Q., &amp; Chen, J. (2017). A new crown-group frog (Amphibia: Anura) from the Early Cretaceous of northeastern Inner Mongolia, China. American Museum Novitates, (3876), 1-39.</t>
  </si>
  <si>
    <t>Bardua, C., Evans, S. E., &amp; Goswami, A. (2018). Phylogeny, ecology and deep time: 2D outline analysis of anuran skulls from the Early Cretaceous to the Recent. Palaeontology.</t>
  </si>
  <si>
    <t>Sigurdsen, T., Green, D. M., &amp; Bishop, P. J. (2012). Did Triadobatrachus jump? Morphology and evolution of the anuran forelimb in relation to locomotion in early salientians. Fieldiana Life and Earth Sciences, 77-89.</t>
  </si>
  <si>
    <t>Stem-Amniota</t>
  </si>
  <si>
    <t>Clack, J. A., Smithson, T. R., &amp; Ruta, M. (2022). A Mississippian (early Carboniferous) tetrapod showing early diversification of the hindlimbs. Nature communications biology, 5(1), 1-10.</t>
  </si>
  <si>
    <t>Stem-Sauria</t>
  </si>
  <si>
    <t>Ford, D. P., &amp; Benson, R. B. (2020). The phylogeny of early amniotes and the affinities of Parareptilia and Varanopidae. Nature Ecology &amp; Evolution, 4(1), 57-65.</t>
  </si>
  <si>
    <t>Crown-Rhynchocephalia</t>
  </si>
  <si>
    <t>Stem-Rhynchocephalia</t>
  </si>
  <si>
    <t>Crown-Squamata</t>
  </si>
  <si>
    <t>Stem-Squamata</t>
  </si>
  <si>
    <t>Bolet, A., Stubbs, T. L., Herrera-Flores, J. A., &amp; Benton, M. J. (2022). The Jurassic rise of squamates as supported by lepidosaur disparity and evolutionary rates. Elife, 11.</t>
  </si>
  <si>
    <t>Crown-Testudines</t>
  </si>
  <si>
    <t>Stem-Testudines</t>
  </si>
  <si>
    <t>Sterli, J., Martinez, R. N., Cerda, I. A., &amp; Apaldetti, C. (2021). Appearances can be deceptive: bizarre shell microanatomy and histology in a new Triassic turtle (Testudinata) from Argentina at the dawn of turtles. Papers in Palaeontology, 7(2), 1097-1132.</t>
  </si>
  <si>
    <t>Stem-Archosauria</t>
  </si>
  <si>
    <t>Crown-Crocodylia</t>
  </si>
  <si>
    <t>Godoy, P. L., Benson, R. B., Bronzati, M., &amp; Butler, R. J. (2019). The multi-peak adaptive landscape of crocodylomorph body size evolution. BMC evolutionary biology, 19(1), 1-29.</t>
  </si>
  <si>
    <t>Stem-Crocodylia</t>
  </si>
  <si>
    <t>Crown-Neognathae</t>
  </si>
  <si>
    <t>Torres, C. R., Norell, M. A., &amp; Clarke, J. A. (2021). Bird neurocranial and body mass evolution across the end-Cretaceous mass extinction: The avian brain shape left other dinosaurs behind. Science Advances, 7(31), eabg7099.</t>
  </si>
  <si>
    <t>Stem-Aves</t>
  </si>
  <si>
    <t>Serrano-Brañas, C. I., Espinosa-Chávez, B., Maccracken, S. A., Gutiérrez-Blando, C., de León-Dávila, C., &amp; Ventura, J. F. 2020. Paraxenisaurus normalensis, a large deinocheirid ornithomimosaur from the Cerro del Pueblo Formation Upper Cretaceous, Coahuila, Mexico. Journal of South American Earth Sciences, 101, 102610.</t>
  </si>
  <si>
    <t>Pei, R., Pittman, M., Goloboff, P. A., Dececchi, T. A., Habib, M. B., Kaye, T. G., ... &amp; Xu, X. 2020. Potential for powered flight neared by most close avialan relatives, but few crossed its thresholds. Current Biology, 3020, 4033-4046.</t>
  </si>
  <si>
    <t>Norman, D. B., Baron, M. G., Garcia, M. S., &amp; Müller, R. T. 2022. Taxonomic, palaeobiological and evolutionary implications of a phylogenetic hypothesis for Ornithischia Archosauria: Dinosauria. Zoological Journal of the Linnean Society.</t>
  </si>
  <si>
    <t>Rauhut, O. W., &amp; Pol, D. 2019. Probable basal allosauroid from the early Middle Jurassic Cañadón Asfalto Formation of Argentina highlights phylogenetic uncertainty in tetanuran theropod dinosaurs. Nature scientific reports, 91, 1-9.</t>
  </si>
  <si>
    <t>Stem-Mammalia</t>
  </si>
  <si>
    <t>Mao, F., Zhang, C., Liu, C., &amp; Meng, J. 2021. Fossoriality and evolutionary development in two Cretaceous mammaliamorphs. Nature, 5927855, 577-582.</t>
  </si>
  <si>
    <t>Araujo, R., David, R., Benoit, J., Jacqueline, L., Spoor, F., Stoessel, A., ... &amp; Angielczyk, K. 2021. Inner ear biomechanics reveals Late Triassic origin of mammalian endothermy.</t>
  </si>
  <si>
    <t>Mann, A., &amp; Paterson, R. S. 2020. Cranial osteology and systematics of the enigmatic early ‘sail-backed’synapsid Echinerpeton intermedium Reisz, 1972, and a review of the earliest ‘pelycosaurs’. Journal of Systematic Palaeontology, 186, 529-539.</t>
  </si>
  <si>
    <t>Wallace, R. V., Martínez, R., &amp; Rowe, T. 2019. First record of a basal mammaliamorph from the early Late Triassic Ischigualasto Formation of Argentina. PloS one, 148, e0218791.</t>
  </si>
  <si>
    <t>Fraser-King, S. W., Benoit, J., Day, M. O., &amp; Rubidge, B. S. 2019. Cranial morphology and phylogenetic relationship of the enigmatic dinocephalian Styracocephalus platyrhynchus from the Karoo Supergroup, South Africa. Palaeontologia africana 54: 14–29 — ISSN 2410-4418</t>
  </si>
  <si>
    <t>Crown-Prototheria</t>
  </si>
  <si>
    <t>Phillips, M. J. (2015). Four mammal fossil calibrations: balancing competing palaeontological and molecular considerations. Palaeontologia Electronica, 18(1), 1-16.</t>
  </si>
  <si>
    <t>Stem-Prototheria</t>
  </si>
  <si>
    <t>Mao, F., Zhang, C., Liu, C., &amp; Meng, J. (2021). Fossoriality and evolutionary development in two Cretaceous mammaliamorphs. Nature, 592(7855), 577-582.</t>
  </si>
  <si>
    <t>Stem-Theria</t>
  </si>
  <si>
    <t>Crown-Metatheria</t>
  </si>
  <si>
    <t>Stem-Metatheria</t>
  </si>
  <si>
    <t>Bi, S., Zheng, X., Wang, X., Cignetti, N. E., Yang, S., &amp; Wible, J. R. (2018). An Early Cretaceous eutherian and the placental–marsupial dichotomy. Nature, 558(7710), 390-395.</t>
  </si>
  <si>
    <t>Stem-Eutheria</t>
  </si>
  <si>
    <t>Crown-Chiroptera</t>
  </si>
  <si>
    <t>Álvarez-Carretero, S., Tamuri, A. U., Battini, M., Nascimento, F. F., Carlisle, E., Asher, R. J., ... &amp; Dos Reis, M. (2022). A species-level timeline of mammal evolution integrating phylogenomic data. Nature, 602(7896), 263-267.</t>
  </si>
  <si>
    <t>Stem-Chiroptera</t>
  </si>
  <si>
    <t>Moyers Arévalo, R. L., Amador, L. I., Almeida, F. C., &amp; Giannini, N. P. (2020). Evolution of body mass in bats: insights from a large supermatrix phylogeny. Journal of Mammalian Evolution, 27(1), 123-138.</t>
  </si>
  <si>
    <t>Crown-Pholidota</t>
  </si>
  <si>
    <t>Kondrashov, P., &amp; Agadjanian, A. K. (2012). A nearly complete skeleton of Ernanodon (Mammalia, Palaeanodonta) from Mongolia: morphofunctional analysis. Journal of Vertebrate Paleontology, 32(5), 983-1001.</t>
  </si>
  <si>
    <t>Stem-Pholidota</t>
  </si>
  <si>
    <t>Crown-Carnivora</t>
  </si>
  <si>
    <t>Stem-Carnivora</t>
  </si>
  <si>
    <t>Crown-Perissodactyla</t>
  </si>
  <si>
    <t>Westbury, M., Baleka, S., Barlow, A., Hartmann, S., Paijmans, J. L., Kramarz, A., ... &amp; Hofreiter, M. (2017). A mitogenomic timetree for Darwin’s enigmatic South American mammal Macrauchenia patachonica. Nature Communications, 8(1), 1-8.</t>
  </si>
  <si>
    <t>Stem-Perissodactyla</t>
  </si>
  <si>
    <t>Chimento, N. R., &amp; Agnolin, F. L. (2020). Phylogenetic tree of Litopterna and Perissodactyla indicates a complex early history of hoofed mammals. Scientific reports, 10(1), 1-10.</t>
  </si>
  <si>
    <t>Crown-Rodentia</t>
  </si>
  <si>
    <t>Foley, N. M., Springer, M. S., &amp; Teeling, E. C. (2016). Mammal madness: is the mammal tree of life not yet resolved?. Philosophical Transactions of the Royal Society B: Biological Sciences, 371(1699), 20150140.</t>
  </si>
  <si>
    <t>Stem-Rodentia</t>
  </si>
  <si>
    <t>Asher, R. J., Smith, M. R., Rankin, A., &amp; Emry, R. J. (2019). Congruence, fossils and the evolutionary tree of rodents and lagomorphs. Royal Society open science, 6(7), 190387.</t>
  </si>
  <si>
    <t>Crown-Lagomorpha</t>
  </si>
  <si>
    <t>Stem-Lagomorpha</t>
  </si>
  <si>
    <t>Stem-Paenungulata</t>
  </si>
  <si>
    <t>Gheerbrant, E., Schmitt, A., &amp; Kocsis, L. (2018). Early African fossils elucidate the origin of embrithopod mammals. Current Biology, 28(13), 2167-2173.</t>
  </si>
  <si>
    <t>Crown-Hyracoidea</t>
  </si>
  <si>
    <t>Stem-Hyracoidea</t>
  </si>
  <si>
    <t>Puttick, M. N., &amp; Thomas, G. H. (2015). Fossils and living taxa agree on patterns of body mass evolution: a case study with Afrotheria. Proceedings of the Royal Society B: Biological Sciences, 282(1821), 20152023.</t>
  </si>
  <si>
    <t>Crown-Elephantinae</t>
  </si>
  <si>
    <t>Stem-Elephantinae</t>
  </si>
  <si>
    <t>Crown-Sirenia</t>
  </si>
  <si>
    <t>Stem-Sirenia</t>
  </si>
  <si>
    <t>Orycteropus afar</t>
  </si>
  <si>
    <t>Crown-Tubulidentata</t>
  </si>
  <si>
    <t>Stem-Tubulidentata</t>
  </si>
  <si>
    <t>Koufos, G. D. (2021). The Fossil Record of Aardvarks (Mammalia: Tubulidentata: Orycteropodidae) in Greece. In Fossil Vertebrates of Greece Vol. 1: Basal vertebrates, Amphibians, Reptiles, Afrotherians, Glires, and Primates (pp. 283-290). Cham: Springer International Publishing.</t>
  </si>
  <si>
    <t>Crown-Macroscelidea</t>
  </si>
  <si>
    <t>Stem-Macroscelidea</t>
  </si>
  <si>
    <t>Tabuce, R. (2018). New remains of Chambius kasserinensis from the Eocene of Tunisia and evaluation of proposed affinities for Macroscelidea (Mammalia, Afrotheria). Historical Biology, 30(1-2), 251-266.</t>
  </si>
  <si>
    <t>Crown-Afrosoricida</t>
  </si>
  <si>
    <t>Stem-Afrosoricida</t>
  </si>
  <si>
    <t>Crown-Bryophyta</t>
  </si>
  <si>
    <t>Crown-Marchantiophyta</t>
  </si>
  <si>
    <t>Crown-Anthocerotophyta</t>
  </si>
  <si>
    <t>Stem-Tracheophyta</t>
  </si>
  <si>
    <t>Niklas, K. J., &amp; Crepet, W. L. (2020). Morphological (and not anatomical or reproductive) features define early vascular plant phylogenetic relationships. American Journal of Botany, 107(3), 477-488.</t>
  </si>
  <si>
    <t>Stem-Lycophyta</t>
  </si>
  <si>
    <t>Stem-(Selaginellales+Isoetales)</t>
  </si>
  <si>
    <t>Crown-Isoetales</t>
  </si>
  <si>
    <t>Pereira, J. B., Labiak, P. H., Stützel, T., &amp; Schulz, C. (2017). Origin and biogeography of the ancient genus Isoëtes with focus on the Neotropics. Botanical Journal of the Linnean Society, 185(2), 253-271.</t>
  </si>
  <si>
    <t>Stem-Isoetales</t>
  </si>
  <si>
    <t>DiMichele, W. A., Elrick, S. D., &amp; Bateman, R. M. (2013). Growth habit of the late Paleozoic rhizomorphic tree‐lycopsid family Diaphorodendraceae: Phylogenetic, evolutionary, and paleoecological significance. American Journal of Botany, 100(8), 1604-1625.</t>
  </si>
  <si>
    <t>Gerrienne, P., Cascales-Minana, B., Prestianni, C., Steemans, P., &amp; Cheng-Sen, L. (2018). Lilingostrobus chaloneri gen. et sp. nov., a Late Devonian woody lycopsid from Hunan, China. Plos one, 13(7), e0198287.</t>
  </si>
  <si>
    <t>Stem-Euphyllophyta</t>
  </si>
  <si>
    <t>Pryer, K. M., Schneider, H., &amp; Magallón, S. (2004). The radiation of vascular plants. Assembling the tree of life, 138-153.</t>
  </si>
  <si>
    <t>Harrison, C. J., &amp; Morris, J. L. (2018). The origin and early evolution of vascular plant shoots and leaves. Philosophical Transactions of the Royal Society B: Biological Sciences, 373(1739), 20160496.</t>
  </si>
  <si>
    <t>Crown-Equisetales</t>
  </si>
  <si>
    <t>Clark, J. W., Puttick, M. N., &amp; Donoghue, P. C. (2019). Origin of horsetails and the role of whole-genome duplication in plant macroevolution. Proceedings of the Royal Society B, 286(1914), 20191662.</t>
  </si>
  <si>
    <t>Stem-Equisetales</t>
  </si>
  <si>
    <t>Crown-Marattiales</t>
  </si>
  <si>
    <t>​Rothwell, G. W., Millay, M. A., &amp; Stockey, R. A. (2018). Resolving the overall pattern of marattialean fern phylogeny. American journal of botany, 105(8), 1304-1314.</t>
  </si>
  <si>
    <t>Stem-Marattiales</t>
  </si>
  <si>
    <t>Lehtonen, S., Poczai, P., Sablok, G., Hyvönen, J., Karger, D. N., &amp; Flores, J. (2020). Exploring the phylogeny of the marattialean ferns. Cladistics, 36(6), 569-593.</t>
  </si>
  <si>
    <t>Crown-Osmundales</t>
  </si>
  <si>
    <t>Grimm, G. W., Kapli, P., Bomfleur, B., McLoughlin, S., &amp; Renner, S. S. (2015). Using more than the oldest fossils: dating Osmundaceae with three Bayesian clock approaches. Systematic Biology, 64(3), 396-405.</t>
  </si>
  <si>
    <t>Stem-Osmundales</t>
  </si>
  <si>
    <t>Stem-Spermatophyta</t>
  </si>
  <si>
    <t>Toledo, S., Bippus, A. C., Atkinson, B. A., Bronson, A. W., &amp; Tomescu, A. M. (2021). Taxon sampling and alternative hypotheses of relationships in the euphyllophyte plexus that gave rise to seed plants: insights from an Early Devonian radiatopsid. New Phytologist, 232(2), 914-927.</t>
  </si>
  <si>
    <t>Hilton, J., &amp; Bateman, R. M. (2006). Pteridosperms are the backbone of seed-plant phylogeny1. The Journal of the Torrey Botanical Society, 133(1), 119-168.</t>
  </si>
  <si>
    <t>Crown-Ginkgoales</t>
  </si>
  <si>
    <t>Stem-Ginkgoales</t>
  </si>
  <si>
    <t>周志炎. (2003). 中生代银杏类植物系统发育, 分类和演化趋向 (Doctoral dissertation).</t>
  </si>
  <si>
    <t>Stem-Pinopsida</t>
  </si>
  <si>
    <t>Herrera, F., Shi, G., Mays, C., Ichinnorov, N., Takahashi, M., Bevitt, J. J., ... &amp; Crane, P. R. (2020). Reconstructing Krassilovia mongolica supports recognition of a new and unusual group of Mesozoic conifers. PLoS One, 15(1), e0226779.</t>
  </si>
  <si>
    <t>Crown-Pinales</t>
  </si>
  <si>
    <t>Matsunaga, K. K., Herendeen, P. S., Herrera, F., Ichinnorov, N., Crane, P. R., &amp; Shi, G. (2021). Ovulate cones of Schizolepidopsis ediae sp. nov. provide insights into the evolution of Pinaceae. International Journal of Plant Sciences, 182(6), 490-507.</t>
  </si>
  <si>
    <t>Stem-Pinales</t>
  </si>
  <si>
    <t>Crown-Gnetidae</t>
  </si>
  <si>
    <t>Stem-Gnetidae</t>
  </si>
  <si>
    <t>Stem-Ephedrales</t>
  </si>
  <si>
    <t>Stem-Welwitschiales</t>
  </si>
  <si>
    <t>Stem-Gnetales</t>
  </si>
  <si>
    <t>Amphiperatherium minutum</t>
  </si>
  <si>
    <t>Peratherium cuvieri</t>
  </si>
  <si>
    <t>Peratherium elegans</t>
  </si>
  <si>
    <t>High_level_taxon</t>
  </si>
  <si>
    <t>Phylogenetic_assignment</t>
  </si>
  <si>
    <t>Archaeplastida</t>
  </si>
  <si>
    <t>Bryophytes</t>
  </si>
  <si>
    <t>Acritarchs</t>
  </si>
  <si>
    <t>Metazoans</t>
  </si>
  <si>
    <t>Vertebrates</t>
  </si>
  <si>
    <t>Land plants</t>
  </si>
  <si>
    <t>Vascular plants</t>
  </si>
  <si>
    <t>Naran Bulak Formation, Zhigden Member</t>
  </si>
  <si>
    <t>Nemegt Depression, Tsagan-Khushu locality</t>
  </si>
  <si>
    <t>Lopatin, A. V., &amp; Averianov, A. O. (2004, July). The earliest rodents of the genus Tribosphenomys from the Paleocene of Central Asia. In Doklady Biological Sciences (Vol. 397, No. 1-6, pp. 336-337). New York: Consultants Bureau, c1965-1992..</t>
  </si>
  <si>
    <t>Tribosphenomys tertius</t>
  </si>
  <si>
    <t>Lethiscus stocki</t>
  </si>
  <si>
    <t>Anderson, J. S., Carroll, R. L., &amp; Rowe, T. B. (2003). New information on Lethiscus stocki (Tetrapoda: Lepospondyli: Aistopoda) from high-resolution computed tomography and a phylogenetic analysis of Aistopoda. Canadian Journal of Earth Sciences, 40(8), 1071-1083.</t>
  </si>
  <si>
    <t>Stem-Paucituberculata</t>
  </si>
  <si>
    <t>Beck, R. M., Voss, R. S., &amp; Jansa, S. A. (2022). Craniodental morphology and phylogeny of marsupials. Bulletin of the American Museum of Natural History, 457(1), 1-352.</t>
  </si>
  <si>
    <t>Acdestis oweni</t>
  </si>
  <si>
    <t>Acdestis spegazzinii</t>
  </si>
  <si>
    <t>Santa Cruz 
Province, Argentina</t>
  </si>
  <si>
    <t>Santa Cruz Formation</t>
  </si>
  <si>
    <t>L. Burdigalian</t>
  </si>
  <si>
    <t>Evolestes sp.</t>
  </si>
  <si>
    <t>GBV-19 (“La Cantera” locality), Gran  Barranca south of Lake Colhue-Huapi, Sarmiento Department, Chubut Province, Argentina</t>
  </si>
  <si>
    <t>Unit 3, Upper Puesto Almendra Member, Sarmiento Formation</t>
  </si>
  <si>
    <t>Kramarz, A., &amp; Bond, M. (2013). On the status of Isolophodon Roth, 1903 (Mammalia, Astrapotheria) and other little-known Paleogene astrapotheres from central Patagonia. Geobios, 46(3), 203-211.</t>
  </si>
  <si>
    <t>Palaeothentes minutus</t>
  </si>
  <si>
    <t>Palaeothentes lemoinei</t>
  </si>
  <si>
    <t>Pichipilus riggsi</t>
  </si>
  <si>
    <t>Gran Barranca, Chubut Province, Argentina</t>
  </si>
  <si>
    <t>Sarmiento Formation, Colué-Huapí Member</t>
  </si>
  <si>
    <t>Stilotherium dissimile</t>
  </si>
  <si>
    <t>Yalkaparidon coheni</t>
  </si>
  <si>
    <t>Bulungu palara</t>
  </si>
  <si>
    <t>Stem-Peramelemorphia</t>
  </si>
  <si>
    <t>Galadi speciosus</t>
  </si>
  <si>
    <t>Yarala burchfieldi</t>
  </si>
  <si>
    <t>Riversleigh World Heritage Area, Queensland, Australia</t>
  </si>
  <si>
    <t>Riversleigh Faunal Zone B</t>
  </si>
  <si>
    <t>Early Miocene</t>
  </si>
  <si>
    <t>L. Aquitanian -Burdigalian</t>
  </si>
  <si>
    <t>Woodhead, J., Hand, S. J., Archer, M., Graham, I., Sniderman, K., Arena, D. A., ... &amp; Price, E. (2016). Developing a radiometrically-dated chronologic sequence for Neogene biotic change in Australia, from the Riversleigh World Heritage Area of Queensland. Gondwana Research, 29(1), 153-167.</t>
  </si>
  <si>
    <t>Riversleigh Faunal Zone A</t>
  </si>
  <si>
    <t>Late Oligocene</t>
  </si>
  <si>
    <t>Badjcinus turnbulli</t>
  </si>
  <si>
    <t>Total-Dasyuromorphia</t>
  </si>
  <si>
    <t>Marmosa laventica</t>
  </si>
  <si>
    <t>Crown-Didelphimorphia</t>
  </si>
  <si>
    <t>Muramura williamsi</t>
  </si>
  <si>
    <t>Crown-Diprotodontia</t>
  </si>
  <si>
    <t>Muramura pinpensis</t>
  </si>
  <si>
    <t>Naraboryctes philcreaseri</t>
  </si>
  <si>
    <t>Total-Notoryctemorphia</t>
  </si>
  <si>
    <t>Beck, R. M., Warburton, N. M., Archer, M. I. C. H. A. E. L., Hand, S. J., &amp; Aplin, K. P. (2016). Going underground: postcranial morphology of the early Miocene marsupial mole Naraboryctes philcreaseri and the evolution of fossoriality in notoryctemorphians. Memoirs of Museum Victoria, 74, 151-171.</t>
  </si>
  <si>
    <t>Crown-Peramelemorphia</t>
  </si>
  <si>
    <t>White Hunter Site at Riversleigh</t>
  </si>
  <si>
    <t>La Venta, Colombia</t>
  </si>
  <si>
    <t>La Victoria Formation</t>
  </si>
  <si>
    <t>Langhian - E. Serravallian</t>
  </si>
  <si>
    <t>Mora-Rojas, L., Cárdenas, A., Jaramillo, C., Silvestro, D., Bayona, G., Zapata, S., ... &amp; Ibañez, M. (2023). Stratigraphy of a middle Miocene neotropical Lagerstätte (La Venta Site, Colombia). Geodiversitas, 45(6), 197-221.</t>
  </si>
  <si>
    <t>SAM PL 8307 (Member 5) locality,  Lake Palankarinna, South Australia</t>
  </si>
  <si>
    <t>Zone  A (“Minkina” or “wynyardiid” Local Fauna), Etadunna Formation</t>
  </si>
  <si>
    <t>AMNH site B, Lake Pinpa, South Australia</t>
  </si>
  <si>
    <t>Zone B (Pinpa Local Fauna) Namba Formation</t>
  </si>
  <si>
    <t>Riversleigh World Heritage Area</t>
  </si>
  <si>
    <t>Perameles bowensis</t>
  </si>
  <si>
    <t>Perameles allinghamensis</t>
  </si>
  <si>
    <t>Perameles wilkinsonorum</t>
  </si>
  <si>
    <t xml:space="preserve">Queensland and New South Wales, Australia </t>
  </si>
  <si>
    <t>Zanclean</t>
  </si>
  <si>
    <t>Travouillon, K. J., Louys, J., Price, G. J., Archer, M., Hand, S. J., &amp; Muirhead, J. (2017). A review of the Pliocene bandicoots of Australia, and descriptions of new genus and species. Journal of Vertebrate Paleontology, 37(5), e1360894.</t>
  </si>
  <si>
    <t>Lemdubuoryctes aruensis</t>
  </si>
  <si>
    <t xml:space="preserve">Travouillon, K. J., &amp; Phillips, M. J. (2018). Total evidence analysis of the phylogenetic relationships of bandicoots and bilbies (Marsupialia: Peramelemorphia): reassessment of two species and description of a new species. Zootaxa, 4378(2), 224-256. </t>
  </si>
  <si>
    <t>Kear, B. P., Aplin, K. P., &amp; Westerman, M. (2016). Bandicoot fossils and DNA elucidate lineage antiquity amongst xeric-adapted Australasian marsupials. Scientific reports, 6(1), 37537.</t>
  </si>
  <si>
    <t>L. Pleistocene - Holocene</t>
  </si>
  <si>
    <t>Pardo, J. D., Szostakiwskyj, M., Ahlberg, P. E., &amp; Anderson, J. S. (2017). Hidden morphological diversity among early tetrapods. Nature, 546(7660), 642-645.</t>
  </si>
  <si>
    <t>Aepycamelus alexandrae</t>
  </si>
  <si>
    <t>Crown-Tylopoda</t>
  </si>
  <si>
    <t>Lynch, S., Sánchez-Villagra, M. R., &amp; Balcarcel, A. (2020). Description of a fossil camelid from the Pleistocene of Argentina, and a cladistic analysis of the Camelinae. Swiss journal of palaeontology, 139(1), 1-17.</t>
  </si>
  <si>
    <t>California</t>
  </si>
  <si>
    <t>Early Barstovian</t>
  </si>
  <si>
    <t>E. Langhian</t>
  </si>
  <si>
    <t>Eotylopus reedi</t>
  </si>
  <si>
    <t>Poebrotherium</t>
  </si>
  <si>
    <t>Stem-Tylopoda</t>
  </si>
  <si>
    <t>Weppe, R., Blondel, C., Vianey-Liaud, M., Pélissié, T., &amp; Orliac, M. J. (2020). A new Cainotherioidea (Mammalia, Artiodactyla) from Palembert (Quercy, SW France): Phylogenetic relationships and evolutionary history of the dental pattern of Cainotheriidae. Palaeontologia Electronica.</t>
  </si>
  <si>
    <t>Rodrigues, H. G., Lihoreau, F., Orliac, M., Thewissen, J. G. M., &amp; Boisserie, J. R. (2019). Unexpected evolutionary patterns of dental ontogenetic traits in cetartiodactyl mammals. Proceedings of the Royal Society B, 286(1896), 20182417.</t>
  </si>
  <si>
    <t>Equus simplicidens</t>
  </si>
  <si>
    <t>Dinohippus interpolatus</t>
  </si>
  <si>
    <t>Hippidion spp.</t>
  </si>
  <si>
    <t>Astrohippus ansae</t>
  </si>
  <si>
    <t>Pliohippus pernix</t>
  </si>
  <si>
    <t>Acritohippus isonesus</t>
  </si>
  <si>
    <t>Hippotherium primigenium</t>
  </si>
  <si>
    <t>Plesiohipparion rocinantis</t>
  </si>
  <si>
    <t>Cormohipparion occidentale</t>
  </si>
  <si>
    <t>Nannippus spp.</t>
  </si>
  <si>
    <t>Neohipparion affine</t>
  </si>
  <si>
    <t>Pseudhipparion skinneri</t>
  </si>
  <si>
    <t>Protohippus simum</t>
  </si>
  <si>
    <t>Parahippus leonensis</t>
  </si>
  <si>
    <t>Archaeohippus spp.</t>
  </si>
  <si>
    <t>Anchitherium aureliense</t>
  </si>
  <si>
    <t>Hypohippus sp.</t>
  </si>
  <si>
    <t>Miohippus gidleyi</t>
  </si>
  <si>
    <t>Mesohippus sp.</t>
  </si>
  <si>
    <t>Eohippus angustidens</t>
  </si>
  <si>
    <t>Palaeotherium spp.</t>
  </si>
  <si>
    <t>Plagiolophus spp.</t>
  </si>
  <si>
    <t>Propalaeotherium spp.</t>
  </si>
  <si>
    <t>Eurohippus parvulum</t>
  </si>
  <si>
    <t>Equus conversidens</t>
  </si>
  <si>
    <t>Crown-Equidae</t>
  </si>
  <si>
    <t>Stem-Equidae</t>
  </si>
  <si>
    <t>MacLaren, J. A. (2021). Biogeography a key influence on distal forelimb variation in horses through the Cenozoic. Proceedings of the Royal Society B, 288(1942), 20202465.</t>
  </si>
  <si>
    <t>Barrón-Ortiz, C. I., Avilla, L. S., Jass, C. N., Bravo-Cuevas, V. M., Machado, H., &amp; Mothé, D. (2019). What is Equus? Reconciling taxonomy and phylogenetic analyses. Frontiers in Ecology and Evolution, 7, 343.</t>
  </si>
  <si>
    <t>L. Pliocene</t>
  </si>
  <si>
    <t>Cirilli, O., Pandolfi, L., Rook, L., &amp; Bernor, R. L. (2021). Evolution of Old World Equus and origin of the zebra-ass clade. Scientific reports, 11(1), 10156.</t>
  </si>
  <si>
    <t>Frederickson, J. A., Cohen, J. E., Engel, M. H., Hunt, T. C., Wilbert, G. A., Castañeda, O. S., &amp; Czaplewski, N. J. (2022). The paleoecology of the Late Miocene mammals from the Optima Local Fauna of Oklahoma, USA. Acta Palaeontologica Polonica, 67(1), 221-238.</t>
  </si>
  <si>
    <t>Sun, B., Liu, Y., Chen, S., &amp; Deng, T. (2022). Hippotherium Datum implies Miocene palaeoecological pattern. Scientific Reports, 12(1), 3605.</t>
  </si>
  <si>
    <t>Bernor, R. L., Kaya, F., Kaakinen, A., Saarinen, J., &amp; Fortelius, M. (2021). Old world hipparion evolution, biogeography, climatology and ecology. Earth-Science Reviews, 221, 103784.</t>
  </si>
  <si>
    <t>Froehlich, D. J. (2002). Quo vadis eohippus? The systematics and taxonomy of the early Eocene equids (Perissodactyla). Zoological Journal of the Linnean Society, 134(2), 141-256.</t>
  </si>
  <si>
    <t>Sand Coulee in the Clark’s Fork Basin, Wyoming</t>
  </si>
  <si>
    <t>Willwood 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</si>
</sst>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22">
    <font>
      <sz val="11"/>
      <color theme="1"/>
      <name val="Calibri"/>
      <family val="2"/>
      <scheme val="minor"/>
    </font>
    <font>
      <b/>
      <sz val="11"/>
      <color rgb="FF000000"/>
      <name val="Calibri"/>
      <family val="2"/>
    </font>
    <font>
      <b/>
      <sz val="11"/>
      <color theme="1"/>
      <name val="Calibri"/>
      <family val="2"/>
    </font>
    <font>
      <i/>
      <sz val="11"/>
      <color theme="1"/>
      <name val="Calibri"/>
      <family val="2"/>
      <scheme val="minor"/>
    </font>
    <font>
      <sz val="12"/>
      <name val="Calibri"/>
      <family val="2"/>
      <scheme val="minor"/>
    </font>
    <font>
      <sz val="12"/>
      <name val="Calibri"/>
      <family val="2"/>
    </font>
    <font>
      <sz val="11"/>
      <name val="Calibri"/>
      <family val="2"/>
      <scheme val="minor"/>
    </font>
    <font>
      <i/>
      <sz val="11"/>
      <name val="Calibri"/>
      <family val="2"/>
      <scheme val="minor"/>
    </font>
    <font>
      <i/>
      <sz val="11"/>
      <color rgb="FFFF0000"/>
      <name val="Calibri"/>
      <family val="2"/>
      <scheme val="minor"/>
    </font>
    <font>
      <sz val="11"/>
      <color rgb="FF9C5700"/>
      <name val="Calibri"/>
      <family val="2"/>
      <scheme val="minor"/>
    </font>
    <font>
      <sz val="11"/>
      <color rgb="FFFF0000"/>
      <name val="Calibri"/>
      <family val="2"/>
      <scheme val="minor"/>
    </font>
    <font>
      <sz val="11"/>
      <color theme="1"/>
      <name val="Calibri"/>
      <family val="2"/>
    </font>
    <font>
      <u/>
      <sz val="11"/>
      <color theme="10"/>
      <name val="Calibri"/>
      <family val="2"/>
      <scheme val="minor"/>
    </font>
    <font>
      <sz val="11"/>
      <color rgb="FF000000"/>
      <name val="Calibri"/>
      <family val="2"/>
    </font>
    <font>
      <sz val="11"/>
      <name val="Calibri"/>
      <family val="2"/>
    </font>
    <font>
      <sz val="11"/>
      <color rgb="FF9C6500"/>
      <name val="Calibri"/>
      <family val="2"/>
      <scheme val="minor"/>
    </font>
    <font>
      <i/>
      <sz val="12"/>
      <name val="Calibri"/>
      <family val="2"/>
      <scheme val="minor"/>
    </font>
    <font>
      <sz val="10"/>
      <color rgb="FF000000"/>
      <name val="Arial Unicode MS"/>
    </font>
    <font>
      <b/>
      <sz val="11"/>
      <color theme="1"/>
      <name val="Calibri"/>
      <family val="2"/>
      <scheme val="minor"/>
    </font>
    <font>
      <i/>
      <sz val="12"/>
      <name val="Calibri"/>
      <family val="2"/>
    </font>
    <font>
      <b/>
      <sz val="11"/>
      <name val="Calibri"/>
      <family val="2"/>
    </font>
    <font>
      <sz val="11"/>
      <color rgb="FF2A2A2A"/>
      <name val="Calibri"/>
      <family val="2"/>
      <scheme val="minor"/>
    </font>
  </fonts>
  <fills count="6">
    <fill>
      <patternFill patternType="none"/>
    </fill>
    <fill>
      <patternFill patternType="gray125"/>
    </fill>
    <fill>
      <patternFill patternType="solid">
        <fgColor rgb="FFC0C0C0"/>
        <bgColor rgb="FFC0C0C0"/>
      </patternFill>
    </fill>
    <fill>
      <patternFill patternType="solid">
        <fgColor theme="0" tint="-0.249977111117893"/>
        <bgColor indexed="64"/>
      </patternFill>
    </fill>
    <fill>
      <patternFill patternType="solid">
        <fgColor rgb="FFFFEB9C"/>
      </patternFill>
    </fill>
    <fill>
      <patternFill patternType="solid">
        <fgColor theme="6" tint="0.399975585192419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style="thin">
        <color auto="1"/>
      </right>
      <top/>
      <bottom style="thin">
        <color indexed="64"/>
      </bottom>
      <diagonal/>
    </border>
  </borders>
  <cellStyleXfs count="4">
    <xf numFmtId="0" fontId="0" fillId="0" borderId="0"/>
    <xf numFmtId="0" fontId="9" fillId="4" borderId="0" applyNumberFormat="0" applyBorder="0" applyAlignment="0" applyProtection="0"/>
    <xf numFmtId="0" fontId="12" fillId="0" borderId="0" applyNumberFormat="0" applyFill="0" applyBorder="0" applyAlignment="0" applyProtection="0"/>
    <xf numFmtId="0" fontId="15" fillId="4" borderId="0" applyNumberFormat="0" applyBorder="0" applyAlignment="0" applyProtection="0"/>
  </cellStyleXfs>
  <cellXfs count="119">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xf>
    <xf numFmtId="0" fontId="3" fillId="0" borderId="0" xfId="0" applyFont="1" applyAlignment="1">
      <alignment wrapText="1"/>
    </xf>
    <xf numFmtId="0" fontId="3" fillId="0" borderId="0" xfId="0" applyFont="1"/>
    <xf numFmtId="0" fontId="4" fillId="0" borderId="0" xfId="0" applyFont="1" applyAlignment="1">
      <alignment horizontal="left"/>
    </xf>
    <xf numFmtId="0" fontId="5" fillId="0" borderId="0" xfId="0" applyFont="1" applyAlignment="1">
      <alignment horizontal="left"/>
    </xf>
    <xf numFmtId="0" fontId="6" fillId="0" borderId="0" xfId="0" applyFont="1"/>
    <xf numFmtId="0" fontId="7" fillId="0" borderId="0" xfId="0" applyFont="1" applyAlignment="1">
      <alignment wrapText="1"/>
    </xf>
    <xf numFmtId="0" fontId="6" fillId="0" borderId="0" xfId="0" applyFont="1" applyAlignment="1">
      <alignment horizontal="center" vertical="top" wrapText="1"/>
    </xf>
    <xf numFmtId="0" fontId="6" fillId="0" borderId="0" xfId="0" applyFont="1" applyAlignment="1">
      <alignment horizontal="center"/>
    </xf>
    <xf numFmtId="164" fontId="6" fillId="0" borderId="0" xfId="0" applyNumberFormat="1" applyFont="1" applyAlignment="1">
      <alignment horizontal="center"/>
    </xf>
    <xf numFmtId="0" fontId="6" fillId="0" borderId="0" xfId="0" applyFont="1" applyAlignment="1">
      <alignment horizontal="left"/>
    </xf>
    <xf numFmtId="0" fontId="6" fillId="0" borderId="0" xfId="0" applyFont="1" applyAlignment="1">
      <alignment horizontal="center" vertical="top"/>
    </xf>
    <xf numFmtId="0" fontId="7" fillId="0" borderId="0" xfId="0" applyFont="1"/>
    <xf numFmtId="165" fontId="6" fillId="0" borderId="0" xfId="0" applyNumberFormat="1" applyFont="1"/>
    <xf numFmtId="0" fontId="0" fillId="0" borderId="0" xfId="0" applyAlignment="1">
      <alignment vertical="top"/>
    </xf>
    <xf numFmtId="0" fontId="7" fillId="0" borderId="0" xfId="0" applyFont="1" applyAlignment="1">
      <alignment vertical="top"/>
    </xf>
    <xf numFmtId="0" fontId="8" fillId="0" borderId="0" xfId="0" applyFont="1"/>
    <xf numFmtId="0" fontId="0" fillId="0" borderId="0" xfId="0" applyAlignment="1">
      <alignment horizontal="left"/>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horizontal="center"/>
    </xf>
    <xf numFmtId="164" fontId="0" fillId="0" borderId="0" xfId="0" applyNumberFormat="1" applyAlignment="1">
      <alignment horizontal="center"/>
    </xf>
    <xf numFmtId="0" fontId="0" fillId="0" borderId="0" xfId="0" applyAlignment="1">
      <alignment vertical="top" wrapText="1"/>
    </xf>
    <xf numFmtId="0" fontId="3" fillId="0" borderId="0" xfId="0" applyFont="1" applyAlignment="1">
      <alignment vertical="center"/>
    </xf>
    <xf numFmtId="0" fontId="0" fillId="0" borderId="0" xfId="0" applyAlignment="1">
      <alignment vertical="center"/>
    </xf>
    <xf numFmtId="0" fontId="3" fillId="0" borderId="0" xfId="0" quotePrefix="1" applyFont="1"/>
    <xf numFmtId="0" fontId="3" fillId="0" borderId="0" xfId="0" applyFont="1" applyAlignment="1">
      <alignment vertical="top"/>
    </xf>
    <xf numFmtId="0" fontId="0" fillId="0" borderId="0" xfId="0" applyAlignment="1">
      <alignment horizontal="center" vertical="top"/>
    </xf>
    <xf numFmtId="0" fontId="0" fillId="0" borderId="0" xfId="0" applyAlignment="1" applyProtection="1">
      <alignment vertical="top"/>
      <protection locked="0"/>
    </xf>
    <xf numFmtId="0" fontId="7" fillId="0" borderId="0" xfId="0" applyFont="1" applyAlignment="1">
      <alignment vertical="top" wrapText="1"/>
    </xf>
    <xf numFmtId="0" fontId="0" fillId="0" borderId="0" xfId="0" applyAlignment="1" applyProtection="1">
      <alignment horizontal="left" vertical="top"/>
      <protection locked="0"/>
    </xf>
    <xf numFmtId="0" fontId="6" fillId="0" borderId="0" xfId="0" applyFont="1" applyAlignment="1">
      <alignment vertical="top"/>
    </xf>
    <xf numFmtId="164" fontId="0" fillId="0" borderId="0" xfId="0" applyNumberFormat="1"/>
    <xf numFmtId="0" fontId="7" fillId="0" borderId="0" xfId="0" applyFont="1" applyAlignment="1">
      <alignment horizontal="left" vertical="top" wrapText="1"/>
    </xf>
    <xf numFmtId="0" fontId="6" fillId="0" borderId="0" xfId="0" applyFont="1" applyAlignment="1">
      <alignment vertical="top" wrapText="1"/>
    </xf>
    <xf numFmtId="0" fontId="10" fillId="0" borderId="0" xfId="0" applyFont="1"/>
    <xf numFmtId="0" fontId="0" fillId="0" borderId="0" xfId="0" applyAlignment="1" applyProtection="1">
      <alignment vertical="top" wrapText="1"/>
      <protection locked="0"/>
    </xf>
    <xf numFmtId="0" fontId="12" fillId="0" borderId="0" xfId="2"/>
    <xf numFmtId="164" fontId="0" fillId="0" borderId="0" xfId="0" applyNumberFormat="1" applyAlignment="1">
      <alignment vertical="top" wrapText="1"/>
    </xf>
    <xf numFmtId="0" fontId="6" fillId="0" borderId="0" xfId="2" applyFont="1" applyBorder="1"/>
    <xf numFmtId="164" fontId="0" fillId="0" borderId="0" xfId="0" applyNumberFormat="1" applyAlignment="1" applyProtection="1">
      <alignment vertical="top" wrapText="1"/>
      <protection locked="0"/>
    </xf>
    <xf numFmtId="0" fontId="12" fillId="0" borderId="0" xfId="2" applyFill="1" applyBorder="1"/>
    <xf numFmtId="0" fontId="10" fillId="0" borderId="0" xfId="3" applyFont="1" applyFill="1" applyBorder="1"/>
    <xf numFmtId="0" fontId="12" fillId="0" borderId="0" xfId="2" applyFill="1"/>
    <xf numFmtId="0" fontId="3" fillId="0" borderId="0" xfId="0" applyFont="1" applyAlignment="1">
      <alignment horizontal="left"/>
    </xf>
    <xf numFmtId="0" fontId="7" fillId="0" borderId="0" xfId="0" applyFont="1" applyAlignment="1">
      <alignment horizontal="left"/>
    </xf>
    <xf numFmtId="0" fontId="16" fillId="0" borderId="0" xfId="0" applyFont="1" applyAlignment="1">
      <alignment horizontal="left"/>
    </xf>
    <xf numFmtId="164" fontId="6" fillId="0" borderId="0" xfId="0" applyNumberFormat="1" applyFont="1"/>
    <xf numFmtId="0" fontId="7" fillId="0" borderId="0" xfId="0" applyFont="1" applyAlignment="1">
      <alignment horizontal="left" vertical="top"/>
    </xf>
    <xf numFmtId="0" fontId="7" fillId="0" borderId="0" xfId="0" applyFont="1" applyAlignment="1">
      <alignment horizontal="left" wrapText="1"/>
    </xf>
    <xf numFmtId="0" fontId="3" fillId="0" borderId="0" xfId="0" applyFont="1" applyAlignment="1">
      <alignment vertical="top" wrapText="1"/>
    </xf>
    <xf numFmtId="0" fontId="6" fillId="0" borderId="0" xfId="1" applyFont="1" applyFill="1" applyBorder="1"/>
    <xf numFmtId="0" fontId="4" fillId="0" borderId="0" xfId="0" applyFont="1"/>
    <xf numFmtId="0" fontId="13" fillId="0" borderId="0" xfId="0" applyFont="1" applyAlignment="1">
      <alignment vertical="center"/>
    </xf>
    <xf numFmtId="0" fontId="17" fillId="0" borderId="0" xfId="0" applyFont="1" applyAlignment="1">
      <alignment vertical="center"/>
    </xf>
    <xf numFmtId="164" fontId="7" fillId="0" borderId="0" xfId="0" applyNumberFormat="1" applyFont="1" applyAlignment="1">
      <alignment horizontal="left"/>
    </xf>
    <xf numFmtId="0" fontId="7" fillId="0" borderId="0" xfId="0" applyFont="1" applyAlignment="1">
      <alignment vertical="center" wrapText="1"/>
    </xf>
    <xf numFmtId="0" fontId="14" fillId="0" borderId="0" xfId="0" applyFont="1" applyAlignment="1">
      <alignment horizontal="left" vertical="center"/>
    </xf>
    <xf numFmtId="2" fontId="13" fillId="0" borderId="0" xfId="0" applyNumberFormat="1" applyFont="1" applyAlignment="1">
      <alignment vertical="center"/>
    </xf>
    <xf numFmtId="0" fontId="19" fillId="0" borderId="0" xfId="0" applyFont="1" applyAlignment="1">
      <alignment horizontal="left"/>
    </xf>
    <xf numFmtId="0" fontId="20" fillId="2" borderId="1" xfId="0" applyFont="1" applyFill="1" applyBorder="1" applyAlignment="1">
      <alignment horizontal="center" vertical="center"/>
    </xf>
    <xf numFmtId="0" fontId="21" fillId="0" borderId="0" xfId="0" applyFont="1"/>
    <xf numFmtId="0" fontId="18" fillId="5" borderId="3" xfId="0" applyFont="1" applyFill="1" applyBorder="1" applyAlignment="1">
      <alignment horizontal="center"/>
    </xf>
    <xf numFmtId="3" fontId="0" fillId="0" borderId="0" xfId="0" applyNumberFormat="1"/>
    <xf numFmtId="0" fontId="13" fillId="0" borderId="0" xfId="0" applyFont="1"/>
    <xf numFmtId="0" fontId="0" fillId="0" borderId="0" xfId="0" applyAlignment="1" applyProtection="1">
      <alignment horizontal="center" vertical="top" wrapText="1"/>
      <protection locked="0"/>
    </xf>
    <xf numFmtId="3" fontId="0" fillId="0" borderId="0" xfId="0" applyNumberFormat="1" applyAlignment="1">
      <alignment horizontal="center"/>
    </xf>
    <xf numFmtId="0" fontId="7" fillId="0" borderId="0" xfId="0" applyFont="1" applyAlignment="1">
      <alignment horizontal="center"/>
    </xf>
    <xf numFmtId="0" fontId="0" fillId="0" borderId="0" xfId="0" applyAlignment="1">
      <alignment horizontal="center" vertical="center"/>
    </xf>
    <xf numFmtId="0" fontId="13" fillId="0" borderId="0" xfId="0" applyFont="1" applyAlignment="1">
      <alignment horizontal="center" vertical="center"/>
    </xf>
    <xf numFmtId="0" fontId="10" fillId="0" borderId="0" xfId="0" applyFont="1" applyAlignment="1">
      <alignment horizontal="center" vertical="top" wrapText="1"/>
    </xf>
    <xf numFmtId="164" fontId="0" fillId="0" borderId="0" xfId="0" applyNumberFormat="1" applyAlignment="1" applyProtection="1">
      <alignment horizontal="center" vertical="top" wrapText="1"/>
      <protection locked="0"/>
    </xf>
    <xf numFmtId="164" fontId="0" fillId="0" borderId="0" xfId="0" applyNumberFormat="1" applyAlignment="1">
      <alignment horizontal="center" vertical="top" wrapText="1"/>
    </xf>
    <xf numFmtId="0" fontId="6" fillId="0" borderId="0" xfId="1" applyFont="1" applyFill="1" applyBorder="1" applyAlignment="1">
      <alignment horizontal="center"/>
    </xf>
    <xf numFmtId="0" fontId="6" fillId="0" borderId="2" xfId="0" applyFont="1" applyBorder="1"/>
    <xf numFmtId="0" fontId="6" fillId="0" borderId="2" xfId="0" applyFont="1" applyBorder="1" applyAlignment="1">
      <alignment horizontal="left"/>
    </xf>
    <xf numFmtId="0" fontId="0" fillId="0" borderId="2" xfId="0" applyBorder="1"/>
    <xf numFmtId="0" fontId="6" fillId="0" borderId="2" xfId="0" applyFont="1" applyBorder="1" applyAlignment="1">
      <alignment horizontal="center" vertical="top" wrapText="1"/>
    </xf>
    <xf numFmtId="0" fontId="6" fillId="0" borderId="2" xfId="0" applyFont="1" applyBorder="1" applyAlignment="1">
      <alignment vertical="top"/>
    </xf>
    <xf numFmtId="0" fontId="4" fillId="0" borderId="2" xfId="0" applyFont="1" applyBorder="1" applyAlignment="1">
      <alignment horizontal="left"/>
    </xf>
    <xf numFmtId="0" fontId="6" fillId="0" borderId="2" xfId="0" applyFont="1" applyBorder="1" applyAlignment="1">
      <alignment horizontal="center"/>
    </xf>
    <xf numFmtId="0" fontId="0" fillId="0" borderId="2" xfId="0" applyBorder="1" applyAlignment="1">
      <alignment horizontal="center"/>
    </xf>
    <xf numFmtId="164" fontId="6" fillId="0" borderId="2" xfId="0" applyNumberFormat="1" applyFont="1" applyBorder="1"/>
    <xf numFmtId="0" fontId="12" fillId="0" borderId="0" xfId="2" applyBorder="1"/>
    <xf numFmtId="0" fontId="11" fillId="0" borderId="0" xfId="0" applyFont="1" applyAlignment="1">
      <alignment vertical="center"/>
    </xf>
    <xf numFmtId="0" fontId="11" fillId="0" borderId="0" xfId="0" applyFont="1" applyAlignment="1">
      <alignment horizontal="center" vertical="center"/>
    </xf>
    <xf numFmtId="0" fontId="14" fillId="0" borderId="0" xfId="0" applyFont="1" applyAlignment="1">
      <alignment vertical="center"/>
    </xf>
    <xf numFmtId="0" fontId="6" fillId="0" borderId="0" xfId="0" applyFont="1" applyBorder="1"/>
    <xf numFmtId="0" fontId="3" fillId="0" borderId="0" xfId="0" applyFont="1" applyBorder="1"/>
    <xf numFmtId="0" fontId="6" fillId="0" borderId="0" xfId="0" applyFont="1" applyBorder="1" applyAlignment="1">
      <alignment horizontal="center" vertical="top" wrapText="1"/>
    </xf>
    <xf numFmtId="0" fontId="0" fillId="0" borderId="0" xfId="0" applyBorder="1" applyAlignment="1">
      <alignment vertical="top" wrapText="1"/>
    </xf>
    <xf numFmtId="0" fontId="7" fillId="0" borderId="0" xfId="0" applyFont="1" applyBorder="1"/>
    <xf numFmtId="0" fontId="13" fillId="0" borderId="0" xfId="0" applyFont="1" applyBorder="1" applyAlignment="1">
      <alignment horizontal="left" vertical="center"/>
    </xf>
    <xf numFmtId="0" fontId="6" fillId="0" borderId="0" xfId="0" applyFont="1" applyBorder="1" applyAlignment="1">
      <alignment horizontal="left"/>
    </xf>
    <xf numFmtId="0" fontId="0" fillId="0" borderId="0" xfId="0" applyBorder="1"/>
    <xf numFmtId="0" fontId="6" fillId="0" borderId="2" xfId="0" applyFont="1" applyBorder="1" applyAlignment="1">
      <alignment horizontal="right" vertical="top" wrapText="1"/>
    </xf>
    <xf numFmtId="0" fontId="0" fillId="0" borderId="0" xfId="0" applyBorder="1" applyAlignment="1">
      <alignment horizontal="center" vertical="top"/>
    </xf>
    <xf numFmtId="0" fontId="0" fillId="0" borderId="0" xfId="0" applyBorder="1" applyAlignment="1">
      <alignment horizontal="center" vertical="top" wrapText="1"/>
    </xf>
    <xf numFmtId="164" fontId="6" fillId="0" borderId="2" xfId="0" applyNumberFormat="1" applyFont="1" applyBorder="1" applyAlignment="1">
      <alignment horizontal="left" vertical="top"/>
    </xf>
    <xf numFmtId="0" fontId="1" fillId="0" borderId="0" xfId="0" applyFont="1" applyBorder="1" applyAlignment="1">
      <alignment horizontal="center" vertical="center"/>
    </xf>
    <xf numFmtId="0" fontId="6" fillId="0" borderId="2" xfId="0" applyFont="1" applyBorder="1" applyAlignment="1">
      <alignment horizontal="left" vertical="top"/>
    </xf>
    <xf numFmtId="0" fontId="0" fillId="0" borderId="0" xfId="0" applyBorder="1" applyAlignment="1">
      <alignment vertical="top"/>
    </xf>
    <xf numFmtId="164" fontId="0" fillId="0" borderId="0" xfId="0" applyNumberFormat="1" applyBorder="1"/>
    <xf numFmtId="0" fontId="6" fillId="0" borderId="0" xfId="0" applyFont="1" applyBorder="1" applyAlignment="1">
      <alignment vertical="top"/>
    </xf>
    <xf numFmtId="0" fontId="0" fillId="0" borderId="0" xfId="0" applyBorder="1" applyAlignment="1">
      <alignment horizontal="left"/>
    </xf>
    <xf numFmtId="0" fontId="4" fillId="0" borderId="0" xfId="0" applyFont="1" applyBorder="1"/>
    <xf numFmtId="0" fontId="0" fillId="0" borderId="0" xfId="0" applyBorder="1" applyAlignment="1">
      <alignment horizontal="left" vertical="top"/>
    </xf>
    <xf numFmtId="0" fontId="5" fillId="0" borderId="0" xfId="0" applyFont="1" applyBorder="1" applyAlignment="1">
      <alignment horizontal="left"/>
    </xf>
    <xf numFmtId="0" fontId="13" fillId="0" borderId="0" xfId="0" applyFont="1" applyBorder="1" applyAlignment="1">
      <alignment vertical="center"/>
    </xf>
    <xf numFmtId="0" fontId="4" fillId="0" borderId="0" xfId="0" applyFont="1" applyBorder="1" applyAlignment="1">
      <alignment horizontal="left"/>
    </xf>
    <xf numFmtId="0" fontId="6" fillId="0" borderId="0" xfId="0" applyFont="1" applyBorder="1" applyAlignment="1">
      <alignment horizontal="center"/>
    </xf>
    <xf numFmtId="0" fontId="6" fillId="0" borderId="0" xfId="0" applyFont="1" applyBorder="1" applyAlignment="1">
      <alignment horizontal="center" vertical="top"/>
    </xf>
    <xf numFmtId="0" fontId="0" fillId="0" borderId="0" xfId="0" applyBorder="1" applyAlignment="1">
      <alignment horizontal="center"/>
    </xf>
    <xf numFmtId="164" fontId="6" fillId="0" borderId="2" xfId="0" applyNumberFormat="1" applyFont="1" applyBorder="1" applyAlignment="1">
      <alignment horizontal="center" vertical="top" wrapText="1"/>
    </xf>
    <xf numFmtId="2" fontId="13" fillId="0" borderId="0" xfId="0" applyNumberFormat="1" applyFont="1" applyBorder="1" applyAlignment="1">
      <alignment vertical="center"/>
    </xf>
    <xf numFmtId="0" fontId="0" fillId="0" borderId="0" xfId="0" applyBorder="1" applyAlignment="1" applyProtection="1">
      <alignment vertical="top"/>
      <protection locked="0"/>
    </xf>
  </cellXfs>
  <cellStyles count="4">
    <cellStyle name="Hyperlink" xfId="2" builtinId="8"/>
    <cellStyle name="Neutral" xfId="1" builtinId="28"/>
    <cellStyle name="Neutral 2" xfId="3" xr:uid="{6BC31311-38F5-45BB-83B9-21787043F8A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96043-D1D9-411B-9A4D-81CF314E28EA}">
  <dimension ref="A1:R1474"/>
  <sheetViews>
    <sheetView tabSelected="1" workbookViewId="0">
      <pane xSplit="2" ySplit="1" topLeftCell="C2" activePane="bottomRight" state="frozen"/>
      <selection pane="topRight" activeCell="C1" sqref="C1"/>
      <selection pane="bottomLeft" activeCell="A2" sqref="A2"/>
      <selection pane="bottomRight" activeCell="A1474" sqref="A1474"/>
    </sheetView>
  </sheetViews>
  <sheetFormatPr defaultColWidth="12.7109375" defaultRowHeight="15"/>
  <cols>
    <col min="1" max="1" width="16" customWidth="1"/>
    <col min="2" max="2" width="34.28515625" bestFit="1" customWidth="1"/>
    <col min="3" max="3" width="14.42578125" customWidth="1"/>
    <col min="4" max="4" width="17.85546875" customWidth="1"/>
    <col min="5" max="5" width="29.7109375" bestFit="1" customWidth="1"/>
    <col min="6" max="6" width="24.85546875" customWidth="1"/>
    <col min="7" max="8" width="14.28515625" customWidth="1"/>
    <col min="9" max="9" width="14.85546875" customWidth="1"/>
    <col min="10" max="10" width="25.7109375" customWidth="1"/>
    <col min="11" max="11" width="22.5703125" customWidth="1"/>
    <col min="12" max="12" width="14.140625" style="23" customWidth="1"/>
    <col min="13" max="13" width="14.5703125" style="23" customWidth="1"/>
    <col min="14" max="14" width="15.140625" customWidth="1"/>
    <col min="15" max="15" width="17.7109375" customWidth="1"/>
    <col min="16" max="16" width="19.7109375" customWidth="1"/>
  </cols>
  <sheetData>
    <row r="1" spans="1:16" s="23" customFormat="1">
      <c r="A1" s="1" t="s">
        <v>0</v>
      </c>
      <c r="B1" s="2" t="s">
        <v>1</v>
      </c>
      <c r="C1" s="65" t="s">
        <v>3117</v>
      </c>
      <c r="D1" s="65" t="s">
        <v>3304</v>
      </c>
      <c r="E1" s="63" t="s">
        <v>3305</v>
      </c>
      <c r="F1" s="63" t="s">
        <v>3120</v>
      </c>
      <c r="G1" s="1" t="s">
        <v>2</v>
      </c>
      <c r="H1" s="1" t="s">
        <v>3</v>
      </c>
      <c r="I1" s="1" t="s">
        <v>4</v>
      </c>
      <c r="J1" s="1" t="s">
        <v>5</v>
      </c>
      <c r="K1" s="1" t="s">
        <v>6</v>
      </c>
      <c r="L1" s="1" t="s">
        <v>7</v>
      </c>
      <c r="M1" s="1" t="s">
        <v>8</v>
      </c>
      <c r="N1" s="3" t="s">
        <v>9</v>
      </c>
      <c r="O1" s="3" t="s">
        <v>10</v>
      </c>
      <c r="P1" s="1" t="s">
        <v>11</v>
      </c>
    </row>
    <row r="2" spans="1:16">
      <c r="A2" s="16">
        <v>1473</v>
      </c>
      <c r="B2" s="9" t="s">
        <v>3414</v>
      </c>
      <c r="C2" t="s">
        <v>3119</v>
      </c>
      <c r="D2" t="s">
        <v>3310</v>
      </c>
      <c r="E2" s="8" t="s">
        <v>3417</v>
      </c>
      <c r="F2" t="s">
        <v>3418</v>
      </c>
      <c r="K2" s="13"/>
      <c r="L2" s="10">
        <v>47.8</v>
      </c>
      <c r="M2" s="10">
        <v>41.2</v>
      </c>
      <c r="N2" s="8">
        <f>L2-M2</f>
        <v>6.5999999999999943</v>
      </c>
      <c r="O2" s="8">
        <f>AVERAGE(L2:M2)</f>
        <v>44.5</v>
      </c>
      <c r="P2" s="8" t="s">
        <v>1124</v>
      </c>
    </row>
    <row r="3" spans="1:16">
      <c r="A3" s="16">
        <v>1472</v>
      </c>
      <c r="B3" s="9" t="s">
        <v>3413</v>
      </c>
      <c r="C3" t="s">
        <v>3119</v>
      </c>
      <c r="D3" t="s">
        <v>3310</v>
      </c>
      <c r="E3" s="8" t="s">
        <v>3417</v>
      </c>
      <c r="F3" t="s">
        <v>3418</v>
      </c>
      <c r="K3" s="13" t="s">
        <v>2137</v>
      </c>
      <c r="L3" s="10">
        <v>56</v>
      </c>
      <c r="M3" s="10">
        <v>47.8</v>
      </c>
      <c r="N3" s="8">
        <f>L3-M3</f>
        <v>8.2000000000000028</v>
      </c>
      <c r="O3" s="8">
        <f>AVERAGE(L3:M3)</f>
        <v>51.9</v>
      </c>
      <c r="P3" s="8" t="s">
        <v>1124</v>
      </c>
    </row>
    <row r="4" spans="1:16">
      <c r="A4" s="16">
        <v>1471</v>
      </c>
      <c r="B4" s="9" t="s">
        <v>3412</v>
      </c>
      <c r="C4" t="s">
        <v>3119</v>
      </c>
      <c r="D4" t="s">
        <v>3310</v>
      </c>
      <c r="E4" s="8" t="s">
        <v>3417</v>
      </c>
      <c r="F4" t="s">
        <v>3418</v>
      </c>
      <c r="K4" s="13" t="s">
        <v>2200</v>
      </c>
      <c r="L4" s="10">
        <v>41.2</v>
      </c>
      <c r="M4" s="10">
        <v>37.799999999999997</v>
      </c>
      <c r="N4" s="8">
        <f>L4-M4</f>
        <v>3.4000000000000057</v>
      </c>
      <c r="O4" s="8">
        <f>AVERAGE(L4:M4)</f>
        <v>39.5</v>
      </c>
      <c r="P4" s="8" t="s">
        <v>1124</v>
      </c>
    </row>
    <row r="5" spans="1:16">
      <c r="A5" s="16">
        <v>1470</v>
      </c>
      <c r="B5" s="9" t="s">
        <v>3411</v>
      </c>
      <c r="C5" t="s">
        <v>3119</v>
      </c>
      <c r="D5" t="s">
        <v>3310</v>
      </c>
      <c r="E5" s="8" t="s">
        <v>3417</v>
      </c>
      <c r="F5" t="s">
        <v>3418</v>
      </c>
      <c r="K5" s="13" t="s">
        <v>2139</v>
      </c>
      <c r="L5" s="23">
        <v>37.799999999999997</v>
      </c>
      <c r="M5" s="23">
        <v>33.9</v>
      </c>
      <c r="N5" s="8">
        <f>L5-M5</f>
        <v>3.8999999999999986</v>
      </c>
      <c r="O5" s="8">
        <f>AVERAGE(L5:M5)</f>
        <v>35.849999999999994</v>
      </c>
      <c r="P5" s="8" t="s">
        <v>1124</v>
      </c>
    </row>
    <row r="6" spans="1:16">
      <c r="A6" s="16">
        <v>1469</v>
      </c>
      <c r="B6" s="15" t="s">
        <v>2319</v>
      </c>
      <c r="C6" t="s">
        <v>3119</v>
      </c>
      <c r="D6" t="s">
        <v>3310</v>
      </c>
      <c r="E6" s="8" t="s">
        <v>3417</v>
      </c>
      <c r="F6" t="s">
        <v>3418</v>
      </c>
      <c r="G6" t="s">
        <v>3426</v>
      </c>
      <c r="H6" t="s">
        <v>3427</v>
      </c>
      <c r="K6" s="13"/>
      <c r="L6" s="14">
        <v>56</v>
      </c>
      <c r="M6" s="14">
        <v>55.7</v>
      </c>
      <c r="N6" s="8">
        <f>L6-M6</f>
        <v>0.29999999999999716</v>
      </c>
      <c r="O6" s="8">
        <f>AVERAGE(L6:M6)</f>
        <v>55.85</v>
      </c>
      <c r="P6" s="8" t="s">
        <v>3425</v>
      </c>
    </row>
    <row r="7" spans="1:16" ht="15.75">
      <c r="A7" s="16">
        <v>1468</v>
      </c>
      <c r="B7" s="9" t="s">
        <v>3410</v>
      </c>
      <c r="C7" t="s">
        <v>3119</v>
      </c>
      <c r="D7" t="s">
        <v>3310</v>
      </c>
      <c r="E7" s="8" t="s">
        <v>3417</v>
      </c>
      <c r="F7" t="s">
        <v>3418</v>
      </c>
      <c r="K7" s="6"/>
      <c r="L7" s="10">
        <v>56</v>
      </c>
      <c r="M7" s="10">
        <v>52.2</v>
      </c>
      <c r="N7" s="8">
        <f>L7-M7</f>
        <v>3.7999999999999972</v>
      </c>
      <c r="O7" s="8">
        <f>AVERAGE(L7:M7)</f>
        <v>54.1</v>
      </c>
      <c r="P7" s="90" t="s">
        <v>1124</v>
      </c>
    </row>
    <row r="8" spans="1:16" ht="15.75">
      <c r="A8" s="16">
        <v>1467</v>
      </c>
      <c r="B8" s="9" t="s">
        <v>3409</v>
      </c>
      <c r="C8" t="s">
        <v>3119</v>
      </c>
      <c r="D8" t="s">
        <v>3310</v>
      </c>
      <c r="E8" s="8" t="s">
        <v>3417</v>
      </c>
      <c r="F8" t="s">
        <v>3418</v>
      </c>
      <c r="K8" s="6"/>
      <c r="L8" s="10">
        <v>39.5</v>
      </c>
      <c r="M8" s="10">
        <v>37.200000000000003</v>
      </c>
      <c r="N8" s="8">
        <f>L8-M8</f>
        <v>2.2999999999999972</v>
      </c>
      <c r="O8" s="8">
        <f>AVERAGE(L8:M8)</f>
        <v>38.35</v>
      </c>
      <c r="P8" s="8" t="s">
        <v>1124</v>
      </c>
    </row>
    <row r="9" spans="1:16" ht="15.75">
      <c r="A9" s="16">
        <v>1466</v>
      </c>
      <c r="B9" s="9" t="s">
        <v>3408</v>
      </c>
      <c r="C9" t="s">
        <v>3119</v>
      </c>
      <c r="D9" t="s">
        <v>3310</v>
      </c>
      <c r="E9" s="8" t="s">
        <v>3417</v>
      </c>
      <c r="F9" t="s">
        <v>3418</v>
      </c>
      <c r="K9" s="6"/>
      <c r="L9" s="11">
        <v>32.1</v>
      </c>
      <c r="M9" s="11">
        <v>30</v>
      </c>
      <c r="N9" s="8">
        <f>L9-M9</f>
        <v>2.1000000000000014</v>
      </c>
      <c r="O9" s="8">
        <f>AVERAGE(L9:M9)</f>
        <v>31.05</v>
      </c>
      <c r="P9" s="8" t="s">
        <v>1124</v>
      </c>
    </row>
    <row r="10" spans="1:16">
      <c r="A10" s="16">
        <v>1465</v>
      </c>
      <c r="B10" s="9" t="s">
        <v>3407</v>
      </c>
      <c r="C10" t="s">
        <v>3119</v>
      </c>
      <c r="D10" t="s">
        <v>3310</v>
      </c>
      <c r="E10" s="8" t="s">
        <v>3417</v>
      </c>
      <c r="F10" t="s">
        <v>3418</v>
      </c>
      <c r="K10" s="13"/>
      <c r="L10" s="23">
        <v>20.43</v>
      </c>
      <c r="M10" s="23">
        <v>15.97</v>
      </c>
      <c r="N10" s="8">
        <f>L10-M10</f>
        <v>4.4599999999999991</v>
      </c>
      <c r="O10" s="8">
        <f>AVERAGE(L10:M10)</f>
        <v>18.2</v>
      </c>
      <c r="P10" s="8" t="s">
        <v>1124</v>
      </c>
    </row>
    <row r="11" spans="1:16">
      <c r="A11" s="16">
        <v>1464</v>
      </c>
      <c r="B11" s="9" t="s">
        <v>3406</v>
      </c>
      <c r="C11" t="s">
        <v>3119</v>
      </c>
      <c r="D11" t="s">
        <v>3310</v>
      </c>
      <c r="E11" s="8" t="s">
        <v>3417</v>
      </c>
      <c r="F11" t="s">
        <v>3418</v>
      </c>
      <c r="K11" s="13"/>
      <c r="L11" s="23">
        <v>23.03</v>
      </c>
      <c r="M11" s="23">
        <v>15.97</v>
      </c>
      <c r="N11" s="8">
        <f>L11-M11</f>
        <v>7.0600000000000005</v>
      </c>
      <c r="O11" s="8">
        <f>AVERAGE(L11:M11)</f>
        <v>19.5</v>
      </c>
      <c r="P11" s="8" t="s">
        <v>1124</v>
      </c>
    </row>
    <row r="12" spans="1:16">
      <c r="A12" s="16">
        <v>1463</v>
      </c>
      <c r="B12" s="9" t="s">
        <v>3405</v>
      </c>
      <c r="C12" t="s">
        <v>3119</v>
      </c>
      <c r="D12" t="s">
        <v>3310</v>
      </c>
      <c r="E12" s="8" t="s">
        <v>3417</v>
      </c>
      <c r="F12" t="s">
        <v>3418</v>
      </c>
      <c r="K12" s="13"/>
      <c r="L12" s="23">
        <v>26.3</v>
      </c>
      <c r="M12" s="23">
        <v>20.43</v>
      </c>
      <c r="N12" s="8">
        <f>L12-M12</f>
        <v>5.870000000000001</v>
      </c>
      <c r="O12" s="8">
        <f>AVERAGE(L12:M12)</f>
        <v>23.365000000000002</v>
      </c>
      <c r="P12" s="8" t="s">
        <v>1124</v>
      </c>
    </row>
    <row r="13" spans="1:16">
      <c r="A13" s="16">
        <v>1462</v>
      </c>
      <c r="B13" s="9" t="s">
        <v>3404</v>
      </c>
      <c r="C13" t="s">
        <v>3119</v>
      </c>
      <c r="D13" t="s">
        <v>3310</v>
      </c>
      <c r="E13" s="8" t="s">
        <v>3417</v>
      </c>
      <c r="F13" t="s">
        <v>3418</v>
      </c>
      <c r="K13" s="13"/>
      <c r="L13" s="10">
        <v>18.7</v>
      </c>
      <c r="M13" s="10">
        <v>17.3</v>
      </c>
      <c r="N13" s="8">
        <f>L13-M13</f>
        <v>1.3999999999999986</v>
      </c>
      <c r="O13" s="8">
        <f>AVERAGE(L13:M13)</f>
        <v>18</v>
      </c>
      <c r="P13" s="8" t="s">
        <v>1124</v>
      </c>
    </row>
    <row r="14" spans="1:16">
      <c r="A14" s="16">
        <v>1461</v>
      </c>
      <c r="B14" s="9" t="s">
        <v>3403</v>
      </c>
      <c r="C14" t="s">
        <v>3119</v>
      </c>
      <c r="D14" t="s">
        <v>3310</v>
      </c>
      <c r="E14" s="8" t="s">
        <v>3417</v>
      </c>
      <c r="F14" t="s">
        <v>3418</v>
      </c>
      <c r="K14" s="13"/>
      <c r="L14" s="10">
        <v>12.5</v>
      </c>
      <c r="M14" s="12">
        <v>8.9</v>
      </c>
      <c r="N14" s="8">
        <f>L14-M14</f>
        <v>3.5999999999999996</v>
      </c>
      <c r="O14" s="8">
        <f>AVERAGE(L14:M14)</f>
        <v>10.7</v>
      </c>
      <c r="P14" s="8" t="s">
        <v>1124</v>
      </c>
    </row>
    <row r="15" spans="1:16">
      <c r="A15" s="16">
        <v>1460</v>
      </c>
      <c r="B15" s="9" t="s">
        <v>3402</v>
      </c>
      <c r="C15" t="s">
        <v>3119</v>
      </c>
      <c r="D15" t="s">
        <v>3310</v>
      </c>
      <c r="E15" s="8" t="s">
        <v>3417</v>
      </c>
      <c r="F15" t="s">
        <v>3418</v>
      </c>
      <c r="K15" s="13"/>
      <c r="L15" s="10">
        <v>12.5</v>
      </c>
      <c r="M15" s="12">
        <v>8.9</v>
      </c>
      <c r="N15" s="8">
        <f>L15-M15</f>
        <v>3.5999999999999996</v>
      </c>
      <c r="O15" s="8">
        <f>AVERAGE(L15:M15)</f>
        <v>10.7</v>
      </c>
      <c r="P15" s="8" t="s">
        <v>1124</v>
      </c>
    </row>
    <row r="16" spans="1:16">
      <c r="A16" s="16">
        <v>1459</v>
      </c>
      <c r="B16" s="9" t="s">
        <v>3401</v>
      </c>
      <c r="C16" t="s">
        <v>3119</v>
      </c>
      <c r="D16" t="s">
        <v>3310</v>
      </c>
      <c r="E16" s="8" t="s">
        <v>3417</v>
      </c>
      <c r="F16" t="s">
        <v>3418</v>
      </c>
      <c r="K16" s="13"/>
      <c r="L16" s="10">
        <v>12.5</v>
      </c>
      <c r="M16" s="12">
        <v>8.9</v>
      </c>
      <c r="N16" s="8">
        <f>L16-M16</f>
        <v>3.5999999999999996</v>
      </c>
      <c r="O16" s="8">
        <f>AVERAGE(L16:M16)</f>
        <v>10.7</v>
      </c>
      <c r="P16" s="8" t="s">
        <v>1124</v>
      </c>
    </row>
    <row r="17" spans="1:16">
      <c r="A17" s="16">
        <v>1458</v>
      </c>
      <c r="B17" s="9" t="s">
        <v>3400</v>
      </c>
      <c r="C17" t="s">
        <v>3119</v>
      </c>
      <c r="D17" t="s">
        <v>3310</v>
      </c>
      <c r="E17" s="8" t="s">
        <v>3417</v>
      </c>
      <c r="F17" t="s">
        <v>3418</v>
      </c>
      <c r="K17" s="13"/>
      <c r="L17" s="23">
        <v>13.3</v>
      </c>
      <c r="M17" s="23">
        <v>12.5</v>
      </c>
      <c r="N17" s="8">
        <f>L17-M17</f>
        <v>0.80000000000000071</v>
      </c>
      <c r="O17" s="8">
        <f>AVERAGE(L17:M17)</f>
        <v>12.9</v>
      </c>
      <c r="P17" s="8" t="s">
        <v>1124</v>
      </c>
    </row>
    <row r="18" spans="1:16">
      <c r="A18" s="16">
        <v>1457</v>
      </c>
      <c r="B18" s="9" t="s">
        <v>3399</v>
      </c>
      <c r="C18" t="s">
        <v>3119</v>
      </c>
      <c r="D18" t="s">
        <v>3310</v>
      </c>
      <c r="E18" s="8" t="s">
        <v>3417</v>
      </c>
      <c r="F18" t="s">
        <v>3418</v>
      </c>
      <c r="K18" s="13"/>
      <c r="L18" s="10">
        <v>12.5</v>
      </c>
      <c r="M18" s="12">
        <v>8.9</v>
      </c>
      <c r="N18" s="8">
        <f>L18-M18</f>
        <v>3.5999999999999996</v>
      </c>
      <c r="O18" s="8">
        <f>AVERAGE(L18:M18)</f>
        <v>10.7</v>
      </c>
      <c r="P18" s="8" t="s">
        <v>1124</v>
      </c>
    </row>
    <row r="19" spans="1:16">
      <c r="A19" s="16">
        <v>1456</v>
      </c>
      <c r="B19" s="9" t="s">
        <v>3398</v>
      </c>
      <c r="C19" t="s">
        <v>3119</v>
      </c>
      <c r="D19" t="s">
        <v>3310</v>
      </c>
      <c r="E19" s="8" t="s">
        <v>3417</v>
      </c>
      <c r="F19" t="s">
        <v>3418</v>
      </c>
      <c r="K19" s="13"/>
      <c r="L19" s="14">
        <v>2.59</v>
      </c>
      <c r="M19" s="10">
        <v>1.9</v>
      </c>
      <c r="N19" s="8">
        <f>L19-M19</f>
        <v>0.69</v>
      </c>
      <c r="O19" s="8">
        <f>AVERAGE(L19:M19)</f>
        <v>2.2450000000000001</v>
      </c>
      <c r="P19" s="8" t="s">
        <v>3424</v>
      </c>
    </row>
    <row r="20" spans="1:16">
      <c r="A20" s="16">
        <v>1455</v>
      </c>
      <c r="B20" s="9" t="s">
        <v>3397</v>
      </c>
      <c r="C20" t="s">
        <v>3119</v>
      </c>
      <c r="D20" t="s">
        <v>3310</v>
      </c>
      <c r="E20" s="8" t="s">
        <v>3417</v>
      </c>
      <c r="F20" t="s">
        <v>3418</v>
      </c>
      <c r="K20" s="13"/>
      <c r="L20" s="10">
        <v>11.4</v>
      </c>
      <c r="M20" s="10">
        <v>10.199999999999999</v>
      </c>
      <c r="N20" s="8">
        <f>L20-M20</f>
        <v>1.2000000000000011</v>
      </c>
      <c r="O20" s="8">
        <f>AVERAGE(L20:M20)</f>
        <v>10.8</v>
      </c>
      <c r="P20" s="8" t="s">
        <v>3423</v>
      </c>
    </row>
    <row r="21" spans="1:16">
      <c r="A21" s="16">
        <v>1454</v>
      </c>
      <c r="B21" s="9" t="s">
        <v>3396</v>
      </c>
      <c r="C21" t="s">
        <v>3119</v>
      </c>
      <c r="D21" t="s">
        <v>3310</v>
      </c>
      <c r="E21" s="8" t="s">
        <v>3417</v>
      </c>
      <c r="F21" t="s">
        <v>3418</v>
      </c>
      <c r="K21" s="13"/>
      <c r="L21" s="10">
        <v>15.97</v>
      </c>
      <c r="M21" s="10">
        <v>12.5</v>
      </c>
      <c r="N21" s="8">
        <f>L21-M21</f>
        <v>3.4700000000000006</v>
      </c>
      <c r="O21" s="8">
        <f>AVERAGE(L21:M21)</f>
        <v>14.234999999999999</v>
      </c>
      <c r="P21" s="8" t="s">
        <v>1124</v>
      </c>
    </row>
    <row r="22" spans="1:16">
      <c r="A22" s="16">
        <v>1453</v>
      </c>
      <c r="B22" s="9" t="s">
        <v>3395</v>
      </c>
      <c r="C22" t="s">
        <v>3119</v>
      </c>
      <c r="D22" t="s">
        <v>3310</v>
      </c>
      <c r="E22" s="8" t="s">
        <v>3417</v>
      </c>
      <c r="F22" t="s">
        <v>3418</v>
      </c>
      <c r="K22" s="13"/>
      <c r="L22" s="12">
        <v>12.5</v>
      </c>
      <c r="M22" s="12">
        <v>8.9</v>
      </c>
      <c r="N22" s="8">
        <f>L22-M22</f>
        <v>3.5999999999999996</v>
      </c>
      <c r="O22" s="8">
        <f>AVERAGE(L22:M22)</f>
        <v>10.7</v>
      </c>
      <c r="P22" s="8" t="s">
        <v>1124</v>
      </c>
    </row>
    <row r="23" spans="1:16" ht="15.75">
      <c r="A23" s="16">
        <v>1452</v>
      </c>
      <c r="B23" s="9" t="s">
        <v>3394</v>
      </c>
      <c r="C23" t="s">
        <v>3119</v>
      </c>
      <c r="D23" t="s">
        <v>3310</v>
      </c>
      <c r="E23" s="8" t="s">
        <v>3417</v>
      </c>
      <c r="F23" t="s">
        <v>3418</v>
      </c>
      <c r="K23" s="7"/>
      <c r="L23" s="12">
        <v>7.6000000000000005</v>
      </c>
      <c r="M23" s="12">
        <v>4.9000000000000004</v>
      </c>
      <c r="N23" s="8">
        <v>2.7</v>
      </c>
      <c r="O23" s="8">
        <v>6.25</v>
      </c>
      <c r="P23" s="8" t="s">
        <v>3422</v>
      </c>
    </row>
    <row r="24" spans="1:16" ht="15.75">
      <c r="A24" s="16">
        <v>1451</v>
      </c>
      <c r="B24" s="9" t="s">
        <v>3393</v>
      </c>
      <c r="C24" t="s">
        <v>3119</v>
      </c>
      <c r="D24" t="s">
        <v>3310</v>
      </c>
      <c r="E24" s="8" t="s">
        <v>3417</v>
      </c>
      <c r="F24" t="s">
        <v>3418</v>
      </c>
      <c r="K24" s="7" t="s">
        <v>2466</v>
      </c>
      <c r="L24" s="23">
        <v>2.58</v>
      </c>
      <c r="M24" s="23">
        <v>0.78100000000000003</v>
      </c>
      <c r="N24" s="8">
        <f>L24-M24</f>
        <v>1.7989999999999999</v>
      </c>
      <c r="O24" s="8">
        <f>AVERAGE(L24:M24)</f>
        <v>1.6805000000000001</v>
      </c>
      <c r="P24" s="8" t="s">
        <v>1124</v>
      </c>
    </row>
    <row r="25" spans="1:16" ht="15.75">
      <c r="A25" s="16">
        <v>1450</v>
      </c>
      <c r="B25" s="9" t="s">
        <v>3392</v>
      </c>
      <c r="C25" t="s">
        <v>3119</v>
      </c>
      <c r="D25" t="s">
        <v>3310</v>
      </c>
      <c r="E25" s="8" t="s">
        <v>3417</v>
      </c>
      <c r="F25" t="s">
        <v>3418</v>
      </c>
      <c r="K25" s="7"/>
      <c r="L25" s="12">
        <v>7.6000000000000005</v>
      </c>
      <c r="M25" s="11">
        <v>4.9000000000000004</v>
      </c>
      <c r="N25" s="8">
        <v>2.7</v>
      </c>
      <c r="O25" s="8">
        <v>6.25</v>
      </c>
      <c r="P25" s="8" t="s">
        <v>3422</v>
      </c>
    </row>
    <row r="26" spans="1:16" ht="15.75">
      <c r="A26" s="16">
        <v>1449</v>
      </c>
      <c r="B26" s="9" t="s">
        <v>3391</v>
      </c>
      <c r="C26" t="s">
        <v>3119</v>
      </c>
      <c r="D26" t="s">
        <v>3310</v>
      </c>
      <c r="E26" s="8" t="s">
        <v>3417</v>
      </c>
      <c r="F26" t="s">
        <v>3418</v>
      </c>
      <c r="K26" s="6" t="s">
        <v>3420</v>
      </c>
      <c r="L26" s="11">
        <v>3.6</v>
      </c>
      <c r="M26" s="11">
        <v>2.58</v>
      </c>
      <c r="N26" s="8">
        <f>L26-M26</f>
        <v>1.02</v>
      </c>
      <c r="O26" s="8">
        <f>AVERAGE(L26:M26)</f>
        <v>3.09</v>
      </c>
      <c r="P26" s="8" t="s">
        <v>3421</v>
      </c>
    </row>
    <row r="27" spans="1:16">
      <c r="A27" s="16">
        <v>1448</v>
      </c>
      <c r="B27" s="5" t="s">
        <v>3415</v>
      </c>
      <c r="C27" t="s">
        <v>3119</v>
      </c>
      <c r="D27" t="s">
        <v>3310</v>
      </c>
      <c r="E27" s="8" t="s">
        <v>3416</v>
      </c>
      <c r="F27" t="s">
        <v>3419</v>
      </c>
      <c r="L27" s="14">
        <v>2.58</v>
      </c>
      <c r="M27" s="10">
        <v>1.17E-2</v>
      </c>
      <c r="N27" s="8">
        <f>L27-M27</f>
        <v>2.5683000000000002</v>
      </c>
      <c r="O27" s="8">
        <f>AVERAGE(L27:M27)</f>
        <v>1.2958499999999999</v>
      </c>
      <c r="P27" t="s">
        <v>3419</v>
      </c>
    </row>
    <row r="28" spans="1:16" ht="15.75">
      <c r="A28" s="16">
        <v>1447</v>
      </c>
      <c r="B28" s="5" t="s">
        <v>3387</v>
      </c>
      <c r="C28" t="s">
        <v>3119</v>
      </c>
      <c r="D28" t="s">
        <v>3310</v>
      </c>
      <c r="E28" s="8" t="s">
        <v>3388</v>
      </c>
      <c r="F28" t="s">
        <v>3390</v>
      </c>
      <c r="K28" s="7" t="s">
        <v>2139</v>
      </c>
      <c r="L28" s="11">
        <v>37.1</v>
      </c>
      <c r="M28" s="11">
        <v>33.9</v>
      </c>
      <c r="N28" s="8">
        <f>L28-M28</f>
        <v>3.2000000000000028</v>
      </c>
      <c r="O28" s="8">
        <f>AVERAGE(L28:M28)</f>
        <v>35.5</v>
      </c>
      <c r="P28" s="8" t="s">
        <v>1124</v>
      </c>
    </row>
    <row r="29" spans="1:16" ht="15.75">
      <c r="A29" s="16">
        <v>1446</v>
      </c>
      <c r="B29" s="5" t="s">
        <v>3386</v>
      </c>
      <c r="C29" t="s">
        <v>3119</v>
      </c>
      <c r="D29" t="s">
        <v>3310</v>
      </c>
      <c r="E29" s="8" t="s">
        <v>3388</v>
      </c>
      <c r="F29" t="s">
        <v>3389</v>
      </c>
      <c r="K29" s="6" t="s">
        <v>2568</v>
      </c>
      <c r="L29" s="11">
        <v>39.299999999999997</v>
      </c>
      <c r="M29" s="11">
        <v>37.200000000000003</v>
      </c>
      <c r="N29" s="8">
        <f>L29-M29</f>
        <v>2.0999999999999943</v>
      </c>
      <c r="O29" s="8">
        <f>AVERAGE(L29:M29)</f>
        <v>38.25</v>
      </c>
      <c r="P29" s="8" t="s">
        <v>1124</v>
      </c>
    </row>
    <row r="30" spans="1:16">
      <c r="A30" s="16">
        <v>1445</v>
      </c>
      <c r="B30" s="15" t="s">
        <v>3380</v>
      </c>
      <c r="C30" t="s">
        <v>3119</v>
      </c>
      <c r="D30" t="s">
        <v>3310</v>
      </c>
      <c r="E30" s="8" t="s">
        <v>3381</v>
      </c>
      <c r="F30" t="s">
        <v>3382</v>
      </c>
      <c r="G30" s="8" t="s">
        <v>3383</v>
      </c>
      <c r="H30" s="8"/>
      <c r="I30" s="8" t="s">
        <v>3384</v>
      </c>
      <c r="J30" s="8"/>
      <c r="K30" s="8" t="s">
        <v>3385</v>
      </c>
      <c r="L30" s="10">
        <v>18.5</v>
      </c>
      <c r="M30" s="10">
        <v>15.97</v>
      </c>
      <c r="N30" s="8">
        <f>L30-M30</f>
        <v>2.5299999999999994</v>
      </c>
      <c r="O30" s="8">
        <f>AVERAGE(L30:M30)</f>
        <v>17.234999999999999</v>
      </c>
      <c r="P30" s="8" t="s">
        <v>3382</v>
      </c>
    </row>
    <row r="31" spans="1:16">
      <c r="A31" s="16">
        <v>1444</v>
      </c>
      <c r="B31" s="5" t="s">
        <v>3375</v>
      </c>
      <c r="C31" t="s">
        <v>3119</v>
      </c>
      <c r="D31" t="s">
        <v>3310</v>
      </c>
      <c r="E31" s="8" t="s">
        <v>3358</v>
      </c>
      <c r="F31" t="s">
        <v>3376</v>
      </c>
      <c r="J31" t="s">
        <v>3376</v>
      </c>
      <c r="K31" s="8" t="s">
        <v>3378</v>
      </c>
      <c r="L31" s="23">
        <v>2.8000000000000001E-2</v>
      </c>
      <c r="M31" s="23">
        <v>8.9999999999999993E-3</v>
      </c>
      <c r="N31" s="8">
        <f>L31-M31</f>
        <v>1.9000000000000003E-2</v>
      </c>
      <c r="O31" s="8">
        <f>AVERAGE(L31:M31)</f>
        <v>1.8499999999999999E-2</v>
      </c>
      <c r="P31" t="s">
        <v>3377</v>
      </c>
    </row>
    <row r="32" spans="1:16">
      <c r="A32" s="16">
        <v>1443</v>
      </c>
      <c r="B32" s="5" t="s">
        <v>3371</v>
      </c>
      <c r="C32" t="s">
        <v>3119</v>
      </c>
      <c r="D32" t="s">
        <v>3310</v>
      </c>
      <c r="E32" s="8" t="s">
        <v>3358</v>
      </c>
      <c r="F32" t="s">
        <v>3320</v>
      </c>
      <c r="G32" t="s">
        <v>3372</v>
      </c>
      <c r="J32" t="s">
        <v>3374</v>
      </c>
      <c r="K32" s="8" t="s">
        <v>3373</v>
      </c>
      <c r="L32" s="12">
        <v>5.3330000000000002</v>
      </c>
      <c r="M32" s="12">
        <v>3.6</v>
      </c>
      <c r="N32" s="8">
        <f>L32-M32</f>
        <v>1.7330000000000001</v>
      </c>
      <c r="O32" s="8">
        <f>AVERAGE(L32:M32)</f>
        <v>4.4664999999999999</v>
      </c>
      <c r="P32" t="s">
        <v>1124</v>
      </c>
    </row>
    <row r="33" spans="1:16">
      <c r="A33" s="16">
        <v>1442</v>
      </c>
      <c r="B33" s="5" t="s">
        <v>3370</v>
      </c>
      <c r="C33" t="s">
        <v>3119</v>
      </c>
      <c r="D33" t="s">
        <v>3310</v>
      </c>
      <c r="E33" s="8" t="s">
        <v>3358</v>
      </c>
      <c r="F33" t="s">
        <v>3320</v>
      </c>
      <c r="G33" t="s">
        <v>3372</v>
      </c>
      <c r="J33" t="s">
        <v>3374</v>
      </c>
      <c r="K33" s="8" t="s">
        <v>3373</v>
      </c>
      <c r="L33" s="12">
        <v>5.3330000000000002</v>
      </c>
      <c r="M33" s="12">
        <v>3.6</v>
      </c>
      <c r="N33" s="8">
        <f>L33-M33</f>
        <v>1.7330000000000001</v>
      </c>
      <c r="O33" s="8">
        <f>AVERAGE(L33:M33)</f>
        <v>4.4664999999999999</v>
      </c>
      <c r="P33" t="s">
        <v>1124</v>
      </c>
    </row>
    <row r="34" spans="1:16">
      <c r="A34" s="16">
        <v>1441</v>
      </c>
      <c r="B34" s="5" t="s">
        <v>3369</v>
      </c>
      <c r="C34" t="s">
        <v>3119</v>
      </c>
      <c r="D34" t="s">
        <v>3310</v>
      </c>
      <c r="E34" s="8" t="s">
        <v>3358</v>
      </c>
      <c r="F34" t="s">
        <v>3320</v>
      </c>
      <c r="G34" t="s">
        <v>3372</v>
      </c>
      <c r="J34" t="s">
        <v>3374</v>
      </c>
      <c r="K34" s="8" t="s">
        <v>3373</v>
      </c>
      <c r="L34" s="12">
        <v>5.3330000000000002</v>
      </c>
      <c r="M34" s="12">
        <v>3.6</v>
      </c>
      <c r="N34" s="8">
        <f>L34-M34</f>
        <v>1.7330000000000001</v>
      </c>
      <c r="O34" s="8">
        <f>AVERAGE(L34:M34)</f>
        <v>4.4664999999999999</v>
      </c>
      <c r="P34" t="s">
        <v>1124</v>
      </c>
    </row>
    <row r="35" spans="1:16" ht="15.75">
      <c r="A35" s="16">
        <v>1440</v>
      </c>
      <c r="B35" s="5" t="s">
        <v>3355</v>
      </c>
      <c r="C35" t="s">
        <v>3119</v>
      </c>
      <c r="D35" t="s">
        <v>3310</v>
      </c>
      <c r="E35" t="s">
        <v>3356</v>
      </c>
      <c r="F35" t="s">
        <v>3357</v>
      </c>
      <c r="G35" s="8" t="s">
        <v>3368</v>
      </c>
      <c r="H35" s="8" t="s">
        <v>3342</v>
      </c>
      <c r="I35" s="8" t="s">
        <v>3343</v>
      </c>
      <c r="J35" s="8"/>
      <c r="K35" s="7" t="s">
        <v>3344</v>
      </c>
      <c r="L35" s="12">
        <v>21.74</v>
      </c>
      <c r="M35" s="12">
        <v>15.97</v>
      </c>
      <c r="N35" s="8">
        <f>L35-M35</f>
        <v>5.7699999999999978</v>
      </c>
      <c r="O35" s="8">
        <f>AVERAGE(L35:M35)</f>
        <v>18.855</v>
      </c>
      <c r="P35" s="8" t="s">
        <v>3345</v>
      </c>
    </row>
    <row r="36" spans="1:16">
      <c r="A36" s="16">
        <v>1439</v>
      </c>
      <c r="B36" s="5" t="s">
        <v>3354</v>
      </c>
      <c r="C36" t="s">
        <v>3119</v>
      </c>
      <c r="D36" t="s">
        <v>3310</v>
      </c>
      <c r="E36" t="s">
        <v>3353</v>
      </c>
      <c r="F36" t="s">
        <v>3320</v>
      </c>
      <c r="G36" s="8" t="s">
        <v>3366</v>
      </c>
      <c r="H36" s="8" t="s">
        <v>3367</v>
      </c>
      <c r="I36" s="8" t="s">
        <v>3347</v>
      </c>
      <c r="J36" s="8"/>
      <c r="K36" s="8" t="s">
        <v>2335</v>
      </c>
      <c r="L36" s="10">
        <v>28.1</v>
      </c>
      <c r="M36" s="10">
        <v>23.03</v>
      </c>
      <c r="N36" s="8">
        <f>L36-M36</f>
        <v>5.07</v>
      </c>
      <c r="O36" s="8">
        <f>AVERAGE(L36:M36)</f>
        <v>25.565000000000001</v>
      </c>
      <c r="P36" t="s">
        <v>3320</v>
      </c>
    </row>
    <row r="37" spans="1:16">
      <c r="A37" s="16">
        <v>1438</v>
      </c>
      <c r="B37" s="5" t="s">
        <v>3352</v>
      </c>
      <c r="C37" t="s">
        <v>3119</v>
      </c>
      <c r="D37" t="s">
        <v>3310</v>
      </c>
      <c r="E37" t="s">
        <v>3353</v>
      </c>
      <c r="F37" t="s">
        <v>3320</v>
      </c>
      <c r="G37" s="8" t="s">
        <v>3364</v>
      </c>
      <c r="H37" s="8" t="s">
        <v>3365</v>
      </c>
      <c r="I37" s="8" t="s">
        <v>3347</v>
      </c>
      <c r="J37" s="8"/>
      <c r="K37" s="8" t="s">
        <v>2335</v>
      </c>
      <c r="L37" s="10">
        <v>28.1</v>
      </c>
      <c r="M37" s="10">
        <v>23.03</v>
      </c>
      <c r="N37" s="8">
        <f>L37-M37</f>
        <v>5.07</v>
      </c>
      <c r="O37" s="8">
        <f>AVERAGE(L37:M37)</f>
        <v>25.565000000000001</v>
      </c>
      <c r="P37" t="s">
        <v>3320</v>
      </c>
    </row>
    <row r="38" spans="1:16" ht="15.75">
      <c r="A38" s="16">
        <v>1437</v>
      </c>
      <c r="B38" s="9" t="s">
        <v>3350</v>
      </c>
      <c r="C38" t="s">
        <v>3119</v>
      </c>
      <c r="D38" t="s">
        <v>3310</v>
      </c>
      <c r="E38" t="s">
        <v>3351</v>
      </c>
      <c r="F38" t="s">
        <v>3320</v>
      </c>
      <c r="G38" s="8" t="s">
        <v>3360</v>
      </c>
      <c r="H38" s="8" t="s">
        <v>3361</v>
      </c>
      <c r="I38" s="8"/>
      <c r="J38" s="8"/>
      <c r="K38" s="6" t="s">
        <v>3362</v>
      </c>
      <c r="L38" s="11">
        <v>16</v>
      </c>
      <c r="M38" s="11">
        <v>12.58</v>
      </c>
      <c r="N38" s="8">
        <f>L38-M38</f>
        <v>3.42</v>
      </c>
      <c r="O38" s="8">
        <f>AVERAGE(L38:M38)</f>
        <v>14.29</v>
      </c>
      <c r="P38" t="s">
        <v>3363</v>
      </c>
    </row>
    <row r="39" spans="1:16">
      <c r="A39" s="16">
        <v>1436</v>
      </c>
      <c r="B39" s="5" t="s">
        <v>3348</v>
      </c>
      <c r="C39" t="s">
        <v>3119</v>
      </c>
      <c r="D39" t="s">
        <v>3310</v>
      </c>
      <c r="E39" t="s">
        <v>3349</v>
      </c>
      <c r="F39" t="s">
        <v>3320</v>
      </c>
      <c r="G39" s="8" t="s">
        <v>3359</v>
      </c>
      <c r="H39" s="8" t="s">
        <v>3346</v>
      </c>
      <c r="I39" s="8" t="s">
        <v>3347</v>
      </c>
      <c r="J39" s="8"/>
      <c r="K39" s="8" t="s">
        <v>2335</v>
      </c>
      <c r="L39" s="10">
        <v>28.1</v>
      </c>
      <c r="M39" s="10">
        <v>23.03</v>
      </c>
      <c r="N39" s="8">
        <f>L39-M39</f>
        <v>5.07</v>
      </c>
      <c r="O39" s="8">
        <f>AVERAGE(L39:M39)</f>
        <v>25.565000000000001</v>
      </c>
      <c r="P39" s="8" t="s">
        <v>3345</v>
      </c>
    </row>
    <row r="40" spans="1:16" ht="15.75">
      <c r="A40" s="16">
        <v>1435</v>
      </c>
      <c r="B40" s="5" t="s">
        <v>3340</v>
      </c>
      <c r="C40" t="s">
        <v>3119</v>
      </c>
      <c r="D40" t="s">
        <v>3310</v>
      </c>
      <c r="E40" t="s">
        <v>3338</v>
      </c>
      <c r="F40" t="s">
        <v>3320</v>
      </c>
      <c r="G40" s="8" t="s">
        <v>3341</v>
      </c>
      <c r="H40" s="8" t="s">
        <v>3342</v>
      </c>
      <c r="I40" s="8" t="s">
        <v>3343</v>
      </c>
      <c r="J40" s="8"/>
      <c r="K40" s="7" t="s">
        <v>3344</v>
      </c>
      <c r="L40" s="12">
        <v>21.74</v>
      </c>
      <c r="M40" s="12">
        <v>15.97</v>
      </c>
      <c r="N40" s="8">
        <f>L40-M40</f>
        <v>5.7699999999999978</v>
      </c>
      <c r="O40" s="8">
        <f>AVERAGE(L40:M40)</f>
        <v>18.855</v>
      </c>
      <c r="P40" s="8" t="s">
        <v>3345</v>
      </c>
    </row>
    <row r="41" spans="1:16" ht="15.75">
      <c r="A41" s="16">
        <v>1434</v>
      </c>
      <c r="B41" s="5" t="s">
        <v>3339</v>
      </c>
      <c r="C41" t="s">
        <v>3119</v>
      </c>
      <c r="D41" t="s">
        <v>3310</v>
      </c>
      <c r="E41" t="s">
        <v>3338</v>
      </c>
      <c r="F41" t="s">
        <v>3320</v>
      </c>
      <c r="G41" s="8" t="s">
        <v>3341</v>
      </c>
      <c r="H41" s="8" t="s">
        <v>3342</v>
      </c>
      <c r="I41" s="8" t="s">
        <v>3343</v>
      </c>
      <c r="J41" s="8"/>
      <c r="K41" s="7" t="s">
        <v>3344</v>
      </c>
      <c r="L41" s="12">
        <v>21.74</v>
      </c>
      <c r="M41" s="12">
        <v>15.97</v>
      </c>
      <c r="N41" s="8">
        <f>L41-M41</f>
        <v>5.7699999999999978</v>
      </c>
      <c r="O41" s="8">
        <f>AVERAGE(L41:M41)</f>
        <v>18.855</v>
      </c>
      <c r="P41" s="8" t="s">
        <v>3345</v>
      </c>
    </row>
    <row r="42" spans="1:16">
      <c r="A42" s="16">
        <v>1433</v>
      </c>
      <c r="B42" s="5" t="s">
        <v>3337</v>
      </c>
      <c r="C42" t="s">
        <v>3119</v>
      </c>
      <c r="D42" t="s">
        <v>3310</v>
      </c>
      <c r="E42" t="s">
        <v>3338</v>
      </c>
      <c r="F42" t="s">
        <v>3320</v>
      </c>
      <c r="G42" s="8" t="s">
        <v>3341</v>
      </c>
      <c r="H42" s="8" t="s">
        <v>3346</v>
      </c>
      <c r="I42" s="8" t="s">
        <v>3347</v>
      </c>
      <c r="J42" s="8"/>
      <c r="K42" s="8" t="s">
        <v>2335</v>
      </c>
      <c r="L42" s="10">
        <v>28.1</v>
      </c>
      <c r="M42" s="10">
        <v>23.03</v>
      </c>
      <c r="N42" s="8">
        <f>L42-M42</f>
        <v>5.07</v>
      </c>
      <c r="O42" s="8">
        <f>AVERAGE(L42:M42)</f>
        <v>25.565000000000001</v>
      </c>
      <c r="P42" s="8" t="s">
        <v>3345</v>
      </c>
    </row>
    <row r="43" spans="1:16" ht="15.75">
      <c r="A43" s="16">
        <v>1432</v>
      </c>
      <c r="B43" s="5" t="s">
        <v>3336</v>
      </c>
      <c r="C43" t="s">
        <v>3119</v>
      </c>
      <c r="D43" t="s">
        <v>3310</v>
      </c>
      <c r="E43" t="s">
        <v>3319</v>
      </c>
      <c r="F43" t="s">
        <v>3320</v>
      </c>
      <c r="G43" s="8" t="s">
        <v>3341</v>
      </c>
      <c r="H43" s="8" t="s">
        <v>3342</v>
      </c>
      <c r="I43" s="8" t="s">
        <v>3343</v>
      </c>
      <c r="J43" s="8"/>
      <c r="K43" s="7" t="s">
        <v>3344</v>
      </c>
      <c r="L43" s="12">
        <v>21.74</v>
      </c>
      <c r="M43" s="12">
        <v>15.97</v>
      </c>
      <c r="N43" s="8">
        <f>L43-M43</f>
        <v>5.7699999999999978</v>
      </c>
      <c r="O43" s="8">
        <f>AVERAGE(L43:M43)</f>
        <v>18.855</v>
      </c>
      <c r="P43" s="8" t="s">
        <v>3345</v>
      </c>
    </row>
    <row r="44" spans="1:16">
      <c r="A44" s="16">
        <v>1431</v>
      </c>
      <c r="B44" s="5" t="s">
        <v>3335</v>
      </c>
      <c r="C44" t="s">
        <v>3119</v>
      </c>
      <c r="D44" t="s">
        <v>3310</v>
      </c>
      <c r="E44" t="s">
        <v>3319</v>
      </c>
      <c r="F44" t="s">
        <v>3320</v>
      </c>
      <c r="G44" s="8" t="s">
        <v>3323</v>
      </c>
      <c r="H44" s="8" t="s">
        <v>3324</v>
      </c>
      <c r="I44" s="8" t="s">
        <v>2328</v>
      </c>
      <c r="J44" s="8"/>
      <c r="K44" s="8" t="s">
        <v>3325</v>
      </c>
      <c r="L44" s="12">
        <v>17.399999999999999</v>
      </c>
      <c r="M44" s="12">
        <v>16.2</v>
      </c>
      <c r="N44" s="8">
        <f>L44-M44</f>
        <v>1.1999999999999993</v>
      </c>
      <c r="O44" s="8">
        <f>AVERAGE(L44:M44)</f>
        <v>16.799999999999997</v>
      </c>
      <c r="P44" t="s">
        <v>3320</v>
      </c>
    </row>
    <row r="45" spans="1:16">
      <c r="A45" s="16">
        <v>1430</v>
      </c>
      <c r="B45" s="5" t="s">
        <v>3332</v>
      </c>
      <c r="C45" t="s">
        <v>3119</v>
      </c>
      <c r="D45" t="s">
        <v>3310</v>
      </c>
      <c r="E45" t="s">
        <v>3319</v>
      </c>
      <c r="F45" t="s">
        <v>3320</v>
      </c>
      <c r="G45" s="8" t="s">
        <v>3333</v>
      </c>
      <c r="H45" s="8" t="s">
        <v>3334</v>
      </c>
      <c r="I45" s="8" t="s">
        <v>2337</v>
      </c>
      <c r="J45" s="8"/>
      <c r="K45" s="8" t="s">
        <v>2479</v>
      </c>
      <c r="L45" s="10">
        <v>20.43</v>
      </c>
      <c r="M45" s="10">
        <v>17.399999999999999</v>
      </c>
      <c r="N45" s="8">
        <f>L45-M45</f>
        <v>3.0300000000000011</v>
      </c>
      <c r="O45" s="8">
        <f>AVERAGE(L45:M45)</f>
        <v>18.914999999999999</v>
      </c>
      <c r="P45" t="s">
        <v>3320</v>
      </c>
    </row>
    <row r="46" spans="1:16">
      <c r="A46" s="16">
        <v>1429</v>
      </c>
      <c r="B46" s="5" t="s">
        <v>3331</v>
      </c>
      <c r="C46" t="s">
        <v>3119</v>
      </c>
      <c r="D46" t="s">
        <v>3310</v>
      </c>
      <c r="E46" t="s">
        <v>3319</v>
      </c>
      <c r="F46" t="s">
        <v>3320</v>
      </c>
      <c r="G46" s="8" t="s">
        <v>3323</v>
      </c>
      <c r="H46" s="8" t="s">
        <v>3324</v>
      </c>
      <c r="I46" s="8" t="s">
        <v>2328</v>
      </c>
      <c r="J46" s="8"/>
      <c r="K46" s="8" t="s">
        <v>3325</v>
      </c>
      <c r="L46" s="12">
        <v>17.399999999999999</v>
      </c>
      <c r="M46" s="12">
        <v>16.2</v>
      </c>
      <c r="N46" s="8">
        <f>L46-M46</f>
        <v>1.1999999999999993</v>
      </c>
      <c r="O46" s="8">
        <f>AVERAGE(L46:M46)</f>
        <v>16.799999999999997</v>
      </c>
      <c r="P46" t="s">
        <v>3320</v>
      </c>
    </row>
    <row r="47" spans="1:16">
      <c r="A47" s="16">
        <v>1428</v>
      </c>
      <c r="B47" s="5" t="s">
        <v>3330</v>
      </c>
      <c r="C47" t="s">
        <v>3119</v>
      </c>
      <c r="D47" t="s">
        <v>3310</v>
      </c>
      <c r="E47" t="s">
        <v>3319</v>
      </c>
      <c r="F47" t="s">
        <v>3320</v>
      </c>
      <c r="G47" s="8" t="s">
        <v>3323</v>
      </c>
      <c r="H47" s="8" t="s">
        <v>3324</v>
      </c>
      <c r="I47" s="8" t="s">
        <v>2328</v>
      </c>
      <c r="J47" s="8"/>
      <c r="K47" s="8" t="s">
        <v>3325</v>
      </c>
      <c r="L47" s="12">
        <v>17.399999999999999</v>
      </c>
      <c r="M47" s="12">
        <v>16.2</v>
      </c>
      <c r="N47" s="8">
        <f>L47-M47</f>
        <v>1.1999999999999993</v>
      </c>
      <c r="O47" s="8">
        <f>AVERAGE(L47:M47)</f>
        <v>16.799999999999997</v>
      </c>
      <c r="P47" t="s">
        <v>3320</v>
      </c>
    </row>
    <row r="48" spans="1:16">
      <c r="A48" s="16">
        <v>1427</v>
      </c>
      <c r="B48" s="5" t="s">
        <v>3326</v>
      </c>
      <c r="C48" t="s">
        <v>3119</v>
      </c>
      <c r="D48" t="s">
        <v>3310</v>
      </c>
      <c r="E48" t="s">
        <v>3319</v>
      </c>
      <c r="F48" t="s">
        <v>3320</v>
      </c>
      <c r="G48" s="8" t="s">
        <v>3327</v>
      </c>
      <c r="H48" s="8" t="s">
        <v>3328</v>
      </c>
      <c r="I48" s="8"/>
      <c r="J48" s="8"/>
      <c r="K48" s="13" t="s">
        <v>2373</v>
      </c>
      <c r="L48" s="14">
        <v>31</v>
      </c>
      <c r="M48" s="10">
        <v>27.8</v>
      </c>
      <c r="N48" s="8">
        <f>L48-M48</f>
        <v>3.1999999999999993</v>
      </c>
      <c r="O48" s="8">
        <f>AVERAGE(L48:M48)</f>
        <v>29.4</v>
      </c>
      <c r="P48" s="8" t="s">
        <v>3329</v>
      </c>
    </row>
    <row r="49" spans="1:16">
      <c r="A49" s="16">
        <v>1426</v>
      </c>
      <c r="B49" s="4" t="s">
        <v>3322</v>
      </c>
      <c r="C49" t="s">
        <v>3119</v>
      </c>
      <c r="D49" t="s">
        <v>3310</v>
      </c>
      <c r="E49" t="s">
        <v>3319</v>
      </c>
      <c r="F49" t="s">
        <v>3320</v>
      </c>
      <c r="G49" s="8" t="s">
        <v>3323</v>
      </c>
      <c r="H49" s="8" t="s">
        <v>3324</v>
      </c>
      <c r="I49" s="8" t="s">
        <v>2328</v>
      </c>
      <c r="J49" s="8"/>
      <c r="K49" s="8" t="s">
        <v>3325</v>
      </c>
      <c r="L49" s="12">
        <v>17.399999999999999</v>
      </c>
      <c r="M49" s="12">
        <v>16.2</v>
      </c>
      <c r="N49" s="8">
        <f>L49-M49</f>
        <v>1.1999999999999993</v>
      </c>
      <c r="O49" s="8">
        <f>AVERAGE(L49:M49)</f>
        <v>16.799999999999997</v>
      </c>
      <c r="P49" t="s">
        <v>3320</v>
      </c>
    </row>
    <row r="50" spans="1:16">
      <c r="A50" s="16">
        <v>1425</v>
      </c>
      <c r="B50" s="5" t="s">
        <v>3321</v>
      </c>
      <c r="C50" t="s">
        <v>3119</v>
      </c>
      <c r="D50" t="s">
        <v>3310</v>
      </c>
      <c r="E50" t="s">
        <v>3319</v>
      </c>
      <c r="F50" t="s">
        <v>3320</v>
      </c>
      <c r="G50" s="8" t="s">
        <v>3323</v>
      </c>
      <c r="H50" s="8" t="s">
        <v>3324</v>
      </c>
      <c r="I50" s="8" t="s">
        <v>2328</v>
      </c>
      <c r="J50" s="8"/>
      <c r="K50" s="8" t="s">
        <v>3325</v>
      </c>
      <c r="L50" s="12">
        <v>17.399999999999999</v>
      </c>
      <c r="M50" s="12">
        <v>16.2</v>
      </c>
      <c r="N50" s="8">
        <f>L50-M50</f>
        <v>1.1999999999999993</v>
      </c>
      <c r="O50" s="8">
        <f>AVERAGE(L50:M50)</f>
        <v>16.799999999999997</v>
      </c>
      <c r="P50" t="s">
        <v>3320</v>
      </c>
    </row>
    <row r="51" spans="1:16">
      <c r="A51" s="16">
        <v>1424</v>
      </c>
      <c r="B51" s="9" t="s">
        <v>3112</v>
      </c>
      <c r="C51" t="s">
        <v>3118</v>
      </c>
      <c r="D51" t="s">
        <v>3312</v>
      </c>
      <c r="E51" s="8" t="s">
        <v>3299</v>
      </c>
      <c r="F51" s="8" t="s">
        <v>3068</v>
      </c>
      <c r="G51" s="13" t="s">
        <v>3113</v>
      </c>
      <c r="H51" s="13" t="s">
        <v>3114</v>
      </c>
      <c r="I51" s="13" t="s">
        <v>1482</v>
      </c>
      <c r="J51" s="8" t="s">
        <v>3115</v>
      </c>
      <c r="K51" s="13" t="s">
        <v>1482</v>
      </c>
      <c r="L51" s="10">
        <v>119</v>
      </c>
      <c r="M51" s="10">
        <v>113</v>
      </c>
      <c r="N51" s="8">
        <f>L51-M51</f>
        <v>6</v>
      </c>
      <c r="O51" s="8">
        <f>AVERAGE(L51:M51)</f>
        <v>116</v>
      </c>
      <c r="P51" s="8" t="s">
        <v>3116</v>
      </c>
    </row>
    <row r="52" spans="1:16">
      <c r="A52" s="16">
        <v>1423</v>
      </c>
      <c r="B52" s="9" t="s">
        <v>3110</v>
      </c>
      <c r="C52" t="s">
        <v>3118</v>
      </c>
      <c r="D52" t="s">
        <v>3312</v>
      </c>
      <c r="E52" s="8" t="s">
        <v>3298</v>
      </c>
      <c r="F52" s="8" t="s">
        <v>3068</v>
      </c>
      <c r="G52" s="13"/>
      <c r="H52" s="13" t="s">
        <v>118</v>
      </c>
      <c r="I52" s="13" t="s">
        <v>2647</v>
      </c>
      <c r="J52" s="8" t="s">
        <v>3111</v>
      </c>
      <c r="K52" s="34" t="s">
        <v>120</v>
      </c>
      <c r="L52" s="11">
        <v>126.2</v>
      </c>
      <c r="M52" s="11">
        <v>123.8</v>
      </c>
      <c r="N52" s="8">
        <f>L52-M52</f>
        <v>2.4000000000000057</v>
      </c>
      <c r="O52" s="8">
        <f>AVERAGE(L52:M52)</f>
        <v>125</v>
      </c>
      <c r="P52" s="34" t="s">
        <v>121</v>
      </c>
    </row>
    <row r="53" spans="1:16">
      <c r="A53" s="16">
        <v>1422</v>
      </c>
      <c r="B53" s="9" t="s">
        <v>3107</v>
      </c>
      <c r="C53" t="s">
        <v>3118</v>
      </c>
      <c r="D53" t="s">
        <v>3312</v>
      </c>
      <c r="E53" s="8" t="s">
        <v>3298</v>
      </c>
      <c r="F53" s="8" t="s">
        <v>3068</v>
      </c>
      <c r="G53" s="13" t="s">
        <v>3108</v>
      </c>
      <c r="H53" s="13" t="s">
        <v>3077</v>
      </c>
      <c r="I53" s="13" t="s">
        <v>3078</v>
      </c>
      <c r="J53" s="8" t="s">
        <v>3109</v>
      </c>
      <c r="K53" s="34" t="s">
        <v>120</v>
      </c>
      <c r="L53" s="11">
        <v>126.2</v>
      </c>
      <c r="M53" s="11">
        <v>123.8</v>
      </c>
      <c r="N53" s="8">
        <f>L53-M53</f>
        <v>2.4000000000000057</v>
      </c>
      <c r="O53" s="8">
        <f>AVERAGE(L53:M53)</f>
        <v>125</v>
      </c>
      <c r="P53" s="34" t="s">
        <v>121</v>
      </c>
    </row>
    <row r="54" spans="1:16">
      <c r="A54" s="16">
        <v>1421</v>
      </c>
      <c r="B54" s="9" t="s">
        <v>3103</v>
      </c>
      <c r="C54" t="s">
        <v>3118</v>
      </c>
      <c r="D54" t="s">
        <v>3312</v>
      </c>
      <c r="E54" s="8" t="s">
        <v>3300</v>
      </c>
      <c r="F54" s="8" t="s">
        <v>3068</v>
      </c>
      <c r="G54" s="13" t="s">
        <v>3104</v>
      </c>
      <c r="H54" s="13" t="s">
        <v>3105</v>
      </c>
      <c r="I54" s="13" t="s">
        <v>1282</v>
      </c>
      <c r="J54" s="8" t="s">
        <v>3106</v>
      </c>
      <c r="K54" s="34" t="s">
        <v>120</v>
      </c>
      <c r="L54" s="11">
        <v>126.2</v>
      </c>
      <c r="M54" s="11">
        <v>123.8</v>
      </c>
      <c r="N54" s="8">
        <f>L54-M54</f>
        <v>2.4000000000000057</v>
      </c>
      <c r="O54" s="8">
        <f>AVERAGE(L54:M54)</f>
        <v>125</v>
      </c>
      <c r="P54" s="34" t="s">
        <v>121</v>
      </c>
    </row>
    <row r="55" spans="1:16">
      <c r="A55" s="16">
        <v>1420</v>
      </c>
      <c r="B55" s="9" t="s">
        <v>3101</v>
      </c>
      <c r="C55" t="s">
        <v>3118</v>
      </c>
      <c r="D55" t="s">
        <v>3312</v>
      </c>
      <c r="E55" s="8" t="s">
        <v>3298</v>
      </c>
      <c r="F55" s="8" t="s">
        <v>3068</v>
      </c>
      <c r="G55" s="13"/>
      <c r="H55" s="13"/>
      <c r="I55" s="13"/>
      <c r="J55" s="8" t="s">
        <v>3102</v>
      </c>
      <c r="K55" s="34" t="s">
        <v>120</v>
      </c>
      <c r="L55" s="11">
        <v>126.2</v>
      </c>
      <c r="M55" s="11">
        <v>123.8</v>
      </c>
      <c r="N55" s="8">
        <f>L55-M55</f>
        <v>2.4000000000000057</v>
      </c>
      <c r="O55" s="8">
        <f>AVERAGE(L55:M55)</f>
        <v>125</v>
      </c>
      <c r="P55" s="34" t="s">
        <v>121</v>
      </c>
    </row>
    <row r="56" spans="1:16">
      <c r="A56" s="16">
        <v>1419</v>
      </c>
      <c r="B56" s="9" t="s">
        <v>3096</v>
      </c>
      <c r="C56" t="s">
        <v>3118</v>
      </c>
      <c r="D56" t="s">
        <v>3312</v>
      </c>
      <c r="E56" s="8" t="s">
        <v>3299</v>
      </c>
      <c r="F56" s="8" t="s">
        <v>3068</v>
      </c>
      <c r="G56" s="96" t="s">
        <v>3097</v>
      </c>
      <c r="H56" s="96" t="s">
        <v>3098</v>
      </c>
      <c r="I56" s="96" t="s">
        <v>566</v>
      </c>
      <c r="J56" s="90" t="s">
        <v>3099</v>
      </c>
      <c r="K56" s="96" t="s">
        <v>1479</v>
      </c>
      <c r="L56" s="92">
        <v>113</v>
      </c>
      <c r="M56" s="92">
        <v>107</v>
      </c>
      <c r="N56" s="90">
        <f>L56-M56</f>
        <v>6</v>
      </c>
      <c r="O56" s="90">
        <f>AVERAGE(L56:M56)</f>
        <v>110</v>
      </c>
      <c r="P56" s="90" t="s">
        <v>3100</v>
      </c>
    </row>
    <row r="57" spans="1:16">
      <c r="A57" s="16">
        <v>1418</v>
      </c>
      <c r="B57" s="9" t="s">
        <v>3075</v>
      </c>
      <c r="C57" t="s">
        <v>3118</v>
      </c>
      <c r="D57" t="s">
        <v>3312</v>
      </c>
      <c r="E57" s="8" t="s">
        <v>3298</v>
      </c>
      <c r="F57" s="8" t="s">
        <v>3068</v>
      </c>
      <c r="G57" s="13" t="s">
        <v>3076</v>
      </c>
      <c r="H57" s="13" t="s">
        <v>3077</v>
      </c>
      <c r="I57" s="13" t="s">
        <v>3078</v>
      </c>
      <c r="J57" s="8" t="s">
        <v>3079</v>
      </c>
      <c r="K57" s="34" t="s">
        <v>120</v>
      </c>
      <c r="L57" s="11">
        <v>126.2</v>
      </c>
      <c r="M57" s="11">
        <v>123.8</v>
      </c>
      <c r="N57" s="8">
        <f>L57-M57</f>
        <v>2.4000000000000057</v>
      </c>
      <c r="O57" s="8">
        <f>AVERAGE(L57:M57)</f>
        <v>125</v>
      </c>
      <c r="P57" s="34" t="s">
        <v>121</v>
      </c>
    </row>
    <row r="58" spans="1:16">
      <c r="A58" s="16">
        <v>1417</v>
      </c>
      <c r="B58" s="9" t="s">
        <v>3095</v>
      </c>
      <c r="C58" t="s">
        <v>3118</v>
      </c>
      <c r="D58" t="s">
        <v>3312</v>
      </c>
      <c r="E58" s="8" t="s">
        <v>3298</v>
      </c>
      <c r="F58" s="8" t="s">
        <v>3068</v>
      </c>
      <c r="G58" s="13"/>
      <c r="H58" s="13" t="s">
        <v>118</v>
      </c>
      <c r="I58" s="13"/>
      <c r="J58" s="8"/>
      <c r="K58" s="34" t="s">
        <v>120</v>
      </c>
      <c r="L58" s="11">
        <v>126.2</v>
      </c>
      <c r="M58" s="11">
        <v>123.8</v>
      </c>
      <c r="N58" s="8">
        <f>L58-M58</f>
        <v>2.4000000000000057</v>
      </c>
      <c r="O58" s="8">
        <f>AVERAGE(L58:M58)</f>
        <v>125</v>
      </c>
      <c r="P58" s="34" t="s">
        <v>121</v>
      </c>
    </row>
    <row r="59" spans="1:16">
      <c r="A59" s="16">
        <v>1416</v>
      </c>
      <c r="B59" s="9" t="s">
        <v>3088</v>
      </c>
      <c r="C59" t="s">
        <v>3118</v>
      </c>
      <c r="D59" t="s">
        <v>3312</v>
      </c>
      <c r="E59" t="s">
        <v>3297</v>
      </c>
      <c r="F59" s="8" t="s">
        <v>3068</v>
      </c>
      <c r="G59" s="13"/>
      <c r="H59" s="13" t="s">
        <v>118</v>
      </c>
      <c r="I59" s="13"/>
      <c r="J59" s="8" t="s">
        <v>3089</v>
      </c>
      <c r="K59" s="34" t="s">
        <v>120</v>
      </c>
      <c r="L59" s="11">
        <v>126.2</v>
      </c>
      <c r="M59" s="11">
        <v>123.8</v>
      </c>
      <c r="N59" s="8">
        <f>L59-M59</f>
        <v>2.4000000000000057</v>
      </c>
      <c r="O59" s="8">
        <f>AVERAGE(L59:M59)</f>
        <v>125</v>
      </c>
      <c r="P59" s="34" t="s">
        <v>121</v>
      </c>
    </row>
    <row r="60" spans="1:16">
      <c r="A60" s="16">
        <v>1415</v>
      </c>
      <c r="B60" s="9" t="s">
        <v>3080</v>
      </c>
      <c r="C60" t="s">
        <v>3118</v>
      </c>
      <c r="D60" t="s">
        <v>3312</v>
      </c>
      <c r="E60" t="s">
        <v>3297</v>
      </c>
      <c r="F60" s="8" t="s">
        <v>3068</v>
      </c>
      <c r="G60" s="13" t="s">
        <v>3081</v>
      </c>
      <c r="H60" s="13" t="s">
        <v>3082</v>
      </c>
      <c r="I60" s="13" t="s">
        <v>1757</v>
      </c>
      <c r="J60" s="8" t="s">
        <v>3083</v>
      </c>
      <c r="K60" s="13" t="s">
        <v>1757</v>
      </c>
      <c r="L60" s="10">
        <v>139.80000000000001</v>
      </c>
      <c r="M60" s="10">
        <v>132.9</v>
      </c>
      <c r="N60" s="8">
        <f>L60-M60</f>
        <v>6.9000000000000057</v>
      </c>
      <c r="O60" s="8">
        <f>AVERAGE(L60:M60)</f>
        <v>136.35000000000002</v>
      </c>
      <c r="P60" s="34" t="s">
        <v>3084</v>
      </c>
    </row>
    <row r="61" spans="1:16" ht="15.75">
      <c r="A61" s="16">
        <v>1414</v>
      </c>
      <c r="B61" s="9" t="s">
        <v>3090</v>
      </c>
      <c r="C61" t="s">
        <v>3118</v>
      </c>
      <c r="D61" t="s">
        <v>3312</v>
      </c>
      <c r="E61" t="s">
        <v>3297</v>
      </c>
      <c r="F61" s="8" t="s">
        <v>3068</v>
      </c>
      <c r="G61" s="13" t="s">
        <v>3091</v>
      </c>
      <c r="H61" s="13"/>
      <c r="I61" s="13"/>
      <c r="J61" s="8" t="s">
        <v>3092</v>
      </c>
      <c r="K61" s="6" t="s">
        <v>3093</v>
      </c>
      <c r="L61" s="10">
        <v>129.4</v>
      </c>
      <c r="M61" s="10">
        <v>113</v>
      </c>
      <c r="N61" s="8">
        <f>L61-M61</f>
        <v>16.400000000000006</v>
      </c>
      <c r="O61" s="8">
        <f>AVERAGE(L61:M61)</f>
        <v>121.2</v>
      </c>
      <c r="P61" s="8" t="s">
        <v>3094</v>
      </c>
    </row>
    <row r="62" spans="1:16">
      <c r="A62" s="16">
        <v>1413</v>
      </c>
      <c r="B62" s="9" t="s">
        <v>3085</v>
      </c>
      <c r="C62" t="s">
        <v>3118</v>
      </c>
      <c r="D62" t="s">
        <v>3312</v>
      </c>
      <c r="E62" t="s">
        <v>3297</v>
      </c>
      <c r="F62" s="8" t="s">
        <v>3068</v>
      </c>
      <c r="G62" s="13" t="s">
        <v>3086</v>
      </c>
      <c r="H62" s="13" t="s">
        <v>3087</v>
      </c>
      <c r="I62" s="13" t="s">
        <v>1556</v>
      </c>
      <c r="J62" s="8" t="s">
        <v>3068</v>
      </c>
      <c r="K62" s="13" t="s">
        <v>1556</v>
      </c>
      <c r="L62" s="10">
        <v>166.1</v>
      </c>
      <c r="M62" s="10">
        <v>163.5</v>
      </c>
      <c r="N62" s="8">
        <f>L62-M62</f>
        <v>2.5999999999999943</v>
      </c>
      <c r="O62" s="8">
        <f>AVERAGE(L62:M62)</f>
        <v>164.8</v>
      </c>
      <c r="P62" s="8" t="s">
        <v>3068</v>
      </c>
    </row>
    <row r="63" spans="1:16">
      <c r="A63" s="16">
        <v>1412</v>
      </c>
      <c r="B63" s="9" t="s">
        <v>3075</v>
      </c>
      <c r="C63" t="s">
        <v>3118</v>
      </c>
      <c r="D63" t="s">
        <v>3312</v>
      </c>
      <c r="E63" s="8" t="s">
        <v>3296</v>
      </c>
      <c r="F63" s="8" t="s">
        <v>3068</v>
      </c>
      <c r="G63" s="13" t="s">
        <v>3076</v>
      </c>
      <c r="H63" s="13" t="s">
        <v>3077</v>
      </c>
      <c r="I63" s="13" t="s">
        <v>3078</v>
      </c>
      <c r="J63" s="8" t="s">
        <v>3079</v>
      </c>
      <c r="K63" s="34" t="s">
        <v>120</v>
      </c>
      <c r="L63" s="11">
        <v>126.2</v>
      </c>
      <c r="M63" s="11">
        <v>123.8</v>
      </c>
      <c r="N63" s="8">
        <f>L63-M63</f>
        <v>2.4000000000000057</v>
      </c>
      <c r="O63" s="8">
        <f>AVERAGE(L63:M63)</f>
        <v>125</v>
      </c>
      <c r="P63" s="34" t="s">
        <v>121</v>
      </c>
    </row>
    <row r="64" spans="1:16" ht="15.75">
      <c r="A64" s="16">
        <v>1411</v>
      </c>
      <c r="B64" s="5" t="s">
        <v>3069</v>
      </c>
      <c r="C64" t="s">
        <v>3118</v>
      </c>
      <c r="D64" t="s">
        <v>3312</v>
      </c>
      <c r="E64" t="s">
        <v>3295</v>
      </c>
      <c r="F64" t="s">
        <v>3294</v>
      </c>
      <c r="G64" s="8" t="s">
        <v>3070</v>
      </c>
      <c r="H64" s="8" t="s">
        <v>3071</v>
      </c>
      <c r="I64" s="8" t="s">
        <v>1754</v>
      </c>
      <c r="J64" s="8" t="s">
        <v>3072</v>
      </c>
      <c r="K64" s="7" t="s">
        <v>3073</v>
      </c>
      <c r="L64" s="11">
        <v>127.1</v>
      </c>
      <c r="M64" s="11">
        <v>100.5</v>
      </c>
      <c r="N64" s="8"/>
      <c r="O64" s="8"/>
      <c r="P64" s="8" t="s">
        <v>3074</v>
      </c>
    </row>
    <row r="65" spans="1:16" ht="15.75">
      <c r="A65" s="16">
        <v>1410</v>
      </c>
      <c r="B65" s="5" t="s">
        <v>3065</v>
      </c>
      <c r="C65" t="s">
        <v>3118</v>
      </c>
      <c r="D65" t="s">
        <v>3312</v>
      </c>
      <c r="E65" t="s">
        <v>3295</v>
      </c>
      <c r="F65" t="s">
        <v>3294</v>
      </c>
      <c r="G65" s="8" t="s">
        <v>3066</v>
      </c>
      <c r="H65" s="8"/>
      <c r="I65" s="8"/>
      <c r="J65" s="8" t="s">
        <v>3067</v>
      </c>
      <c r="K65" s="7" t="s">
        <v>1291</v>
      </c>
      <c r="L65" s="10">
        <v>166.1</v>
      </c>
      <c r="M65" s="10">
        <v>163.5</v>
      </c>
      <c r="N65" s="8"/>
      <c r="O65" s="8"/>
      <c r="P65" s="8" t="s">
        <v>3068</v>
      </c>
    </row>
    <row r="66" spans="1:16">
      <c r="A66" s="16">
        <v>1409</v>
      </c>
      <c r="B66" s="5" t="s">
        <v>3063</v>
      </c>
      <c r="C66" t="s">
        <v>3118</v>
      </c>
      <c r="D66" t="s">
        <v>3312</v>
      </c>
      <c r="E66" t="s">
        <v>3295</v>
      </c>
      <c r="F66" t="s">
        <v>3294</v>
      </c>
      <c r="G66" s="8" t="s">
        <v>3004</v>
      </c>
      <c r="H66" s="8" t="s">
        <v>3005</v>
      </c>
      <c r="I66" s="8" t="s">
        <v>1486</v>
      </c>
      <c r="J66" s="8" t="s">
        <v>3064</v>
      </c>
      <c r="K66" s="8" t="s">
        <v>1486</v>
      </c>
      <c r="L66" s="14">
        <v>125</v>
      </c>
      <c r="M66" s="14">
        <v>100.5</v>
      </c>
      <c r="N66" s="8">
        <f>L66-M66</f>
        <v>24.5</v>
      </c>
      <c r="O66" s="8">
        <f>AVERAGE(L66:M66)</f>
        <v>112.75</v>
      </c>
      <c r="P66" s="34" t="s">
        <v>3007</v>
      </c>
    </row>
    <row r="67" spans="1:16">
      <c r="A67" s="16">
        <v>1408</v>
      </c>
      <c r="B67" s="5" t="s">
        <v>3059</v>
      </c>
      <c r="C67" t="s">
        <v>3118</v>
      </c>
      <c r="D67" t="s">
        <v>3312</v>
      </c>
      <c r="E67" t="s">
        <v>3293</v>
      </c>
      <c r="F67" t="s">
        <v>3294</v>
      </c>
      <c r="G67" s="90" t="s">
        <v>3060</v>
      </c>
      <c r="H67" s="90" t="s">
        <v>3061</v>
      </c>
      <c r="I67" s="90" t="s">
        <v>1766</v>
      </c>
      <c r="J67" s="90" t="s">
        <v>3062</v>
      </c>
      <c r="K67" s="90" t="s">
        <v>1766</v>
      </c>
      <c r="L67" s="92">
        <v>157.30000000000001</v>
      </c>
      <c r="M67" s="92">
        <v>154.69999999999999</v>
      </c>
      <c r="N67" s="90">
        <f>L67-M67</f>
        <v>2.6000000000000227</v>
      </c>
      <c r="O67" s="90">
        <f>AVERAGE(L67:M67)</f>
        <v>156</v>
      </c>
      <c r="P67" s="90" t="s">
        <v>3062</v>
      </c>
    </row>
    <row r="68" spans="1:16">
      <c r="A68" s="16">
        <v>1407</v>
      </c>
      <c r="B68" s="32" t="s">
        <v>3054</v>
      </c>
      <c r="C68" t="s">
        <v>3118</v>
      </c>
      <c r="D68" t="s">
        <v>3312</v>
      </c>
      <c r="E68" s="8" t="s">
        <v>3291</v>
      </c>
      <c r="F68" s="8" t="s">
        <v>3292</v>
      </c>
      <c r="G68" s="8" t="s">
        <v>3055</v>
      </c>
      <c r="H68" s="8" t="s">
        <v>3056</v>
      </c>
      <c r="I68" s="17" t="s">
        <v>2753</v>
      </c>
      <c r="J68" s="17" t="s">
        <v>3057</v>
      </c>
      <c r="K68" s="17" t="s">
        <v>961</v>
      </c>
      <c r="L68" s="14">
        <v>311.8</v>
      </c>
      <c r="M68" s="14">
        <v>308.89999999999998</v>
      </c>
      <c r="N68" s="8">
        <f>L68-M68</f>
        <v>2.9000000000000341</v>
      </c>
      <c r="O68" s="8">
        <f>AVERAGE(L68:M68)</f>
        <v>310.35000000000002</v>
      </c>
      <c r="P68" s="34" t="s">
        <v>3058</v>
      </c>
    </row>
    <row r="69" spans="1:16">
      <c r="A69" s="16">
        <v>1406</v>
      </c>
      <c r="B69" s="32" t="s">
        <v>3050</v>
      </c>
      <c r="C69" t="s">
        <v>3118</v>
      </c>
      <c r="D69" t="s">
        <v>3312</v>
      </c>
      <c r="E69" s="8" t="s">
        <v>3291</v>
      </c>
      <c r="F69" s="8" t="s">
        <v>3292</v>
      </c>
      <c r="G69" s="8" t="s">
        <v>3051</v>
      </c>
      <c r="H69" s="8" t="s">
        <v>3052</v>
      </c>
      <c r="I69" s="17"/>
      <c r="J69" s="17"/>
      <c r="K69" s="17" t="s">
        <v>1098</v>
      </c>
      <c r="L69" s="14">
        <v>259.8</v>
      </c>
      <c r="M69" s="14">
        <v>256.89999999999998</v>
      </c>
      <c r="N69" s="8">
        <f>L69-M69</f>
        <v>2.9000000000000341</v>
      </c>
      <c r="O69" s="8">
        <f>AVERAGE(L69:M69)</f>
        <v>258.35000000000002</v>
      </c>
      <c r="P69" s="34" t="s">
        <v>3053</v>
      </c>
    </row>
    <row r="70" spans="1:16">
      <c r="A70" s="16">
        <v>1405</v>
      </c>
      <c r="B70" s="5" t="s">
        <v>3048</v>
      </c>
      <c r="C70" t="s">
        <v>3118</v>
      </c>
      <c r="D70" t="s">
        <v>3312</v>
      </c>
      <c r="E70" s="8" t="s">
        <v>3291</v>
      </c>
      <c r="F70" s="8" t="s">
        <v>3292</v>
      </c>
      <c r="G70" s="8"/>
      <c r="H70" s="8"/>
      <c r="I70" s="17"/>
      <c r="J70" s="17"/>
      <c r="K70" s="17"/>
      <c r="L70" s="14">
        <v>307</v>
      </c>
      <c r="M70" s="14">
        <v>298.89999999999998</v>
      </c>
      <c r="N70" s="8">
        <f>L70-M70</f>
        <v>8.1000000000000227</v>
      </c>
      <c r="O70" s="8">
        <f>AVERAGE(L70:M70)</f>
        <v>302.95</v>
      </c>
      <c r="P70" s="34" t="s">
        <v>3049</v>
      </c>
    </row>
    <row r="71" spans="1:16">
      <c r="A71" s="16">
        <v>1404</v>
      </c>
      <c r="B71" s="5" t="s">
        <v>3047</v>
      </c>
      <c r="C71" t="s">
        <v>3118</v>
      </c>
      <c r="D71" t="s">
        <v>3312</v>
      </c>
      <c r="E71" s="8" t="s">
        <v>3291</v>
      </c>
      <c r="F71" s="8" t="s">
        <v>3292</v>
      </c>
      <c r="G71" s="8" t="s">
        <v>2959</v>
      </c>
      <c r="H71" s="8"/>
      <c r="I71" s="17"/>
      <c r="J71" s="34" t="s">
        <v>2960</v>
      </c>
      <c r="K71" s="17" t="s">
        <v>2961</v>
      </c>
      <c r="L71" s="14">
        <v>277.89999999999998</v>
      </c>
      <c r="M71" s="14">
        <v>270.5</v>
      </c>
      <c r="N71" s="8">
        <f>L71-M71</f>
        <v>7.3999999999999773</v>
      </c>
      <c r="O71" s="8">
        <f>AVERAGE(L71:M71)</f>
        <v>274.2</v>
      </c>
      <c r="P71" s="34" t="s">
        <v>2960</v>
      </c>
    </row>
    <row r="72" spans="1:16">
      <c r="A72" s="16">
        <v>1403</v>
      </c>
      <c r="B72" s="5" t="s">
        <v>3040</v>
      </c>
      <c r="C72" t="s">
        <v>3118</v>
      </c>
      <c r="D72" t="s">
        <v>3312</v>
      </c>
      <c r="E72" s="8" t="s">
        <v>3291</v>
      </c>
      <c r="F72" s="8" t="s">
        <v>3292</v>
      </c>
      <c r="G72" s="8" t="s">
        <v>3041</v>
      </c>
      <c r="H72" s="8" t="s">
        <v>3042</v>
      </c>
      <c r="I72" s="17" t="s">
        <v>3043</v>
      </c>
      <c r="J72" s="17" t="s">
        <v>3044</v>
      </c>
      <c r="K72" s="17" t="s">
        <v>3045</v>
      </c>
      <c r="L72" s="14">
        <v>307</v>
      </c>
      <c r="M72" s="14">
        <v>305.39999999999998</v>
      </c>
      <c r="N72" s="8">
        <f>L72-M72</f>
        <v>1.6000000000000227</v>
      </c>
      <c r="O72" s="8">
        <f>AVERAGE(L72:M72)</f>
        <v>306.2</v>
      </c>
      <c r="P72" s="34" t="s">
        <v>3046</v>
      </c>
    </row>
    <row r="73" spans="1:16">
      <c r="A73" s="16">
        <v>1402</v>
      </c>
      <c r="B73" s="15" t="s">
        <v>3035</v>
      </c>
      <c r="C73" t="s">
        <v>3118</v>
      </c>
      <c r="D73" t="s">
        <v>3312</v>
      </c>
      <c r="E73" s="8" t="s">
        <v>3291</v>
      </c>
      <c r="F73" s="8" t="s">
        <v>3292</v>
      </c>
      <c r="G73" s="8" t="s">
        <v>3036</v>
      </c>
      <c r="H73" s="8" t="s">
        <v>3037</v>
      </c>
      <c r="I73" s="17" t="s">
        <v>505</v>
      </c>
      <c r="J73" s="17" t="s">
        <v>3038</v>
      </c>
      <c r="K73" s="17"/>
      <c r="L73" s="14">
        <v>237</v>
      </c>
      <c r="M73" s="14">
        <v>227</v>
      </c>
      <c r="N73" s="8">
        <f>L73-M73</f>
        <v>10</v>
      </c>
      <c r="O73" s="8">
        <f>AVERAGE(L73:M73)</f>
        <v>232</v>
      </c>
      <c r="P73" s="34" t="s">
        <v>3039</v>
      </c>
    </row>
    <row r="74" spans="1:16">
      <c r="A74" s="16">
        <v>1401</v>
      </c>
      <c r="B74" s="15" t="s">
        <v>3032</v>
      </c>
      <c r="C74" t="s">
        <v>3118</v>
      </c>
      <c r="D74" t="s">
        <v>3312</v>
      </c>
      <c r="E74" s="8" t="s">
        <v>3291</v>
      </c>
      <c r="F74" s="8" t="s">
        <v>3292</v>
      </c>
      <c r="G74" s="8"/>
      <c r="H74" s="8"/>
      <c r="I74" s="17"/>
      <c r="J74" s="17" t="s">
        <v>3033</v>
      </c>
      <c r="K74" s="17" t="s">
        <v>472</v>
      </c>
      <c r="L74" s="14">
        <v>227</v>
      </c>
      <c r="M74" s="14">
        <v>208.5</v>
      </c>
      <c r="N74" s="8">
        <f>L74-M74</f>
        <v>18.5</v>
      </c>
      <c r="O74" s="8">
        <f>AVERAGE(L74:M74)</f>
        <v>217.75</v>
      </c>
      <c r="P74" s="34" t="s">
        <v>3034</v>
      </c>
    </row>
    <row r="75" spans="1:16">
      <c r="A75" s="16">
        <v>1400</v>
      </c>
      <c r="B75" s="32" t="s">
        <v>3028</v>
      </c>
      <c r="C75" t="s">
        <v>3118</v>
      </c>
      <c r="D75" t="s">
        <v>3312</v>
      </c>
      <c r="E75" s="8" t="s">
        <v>3291</v>
      </c>
      <c r="F75" s="8" t="s">
        <v>3292</v>
      </c>
      <c r="G75" s="8" t="s">
        <v>3029</v>
      </c>
      <c r="H75" s="8" t="s">
        <v>3030</v>
      </c>
      <c r="I75" s="17" t="s">
        <v>1144</v>
      </c>
      <c r="J75" s="17"/>
      <c r="K75" s="17" t="s">
        <v>1144</v>
      </c>
      <c r="L75" s="14">
        <v>298.89999999999998</v>
      </c>
      <c r="M75" s="14">
        <v>272.3</v>
      </c>
      <c r="N75" s="8">
        <f>L75-M75</f>
        <v>26.599999999999966</v>
      </c>
      <c r="O75" s="8">
        <f>AVERAGE(L75:M75)</f>
        <v>285.60000000000002</v>
      </c>
      <c r="P75" s="34" t="s">
        <v>3031</v>
      </c>
    </row>
    <row r="76" spans="1:16">
      <c r="A76" s="16">
        <v>1399</v>
      </c>
      <c r="B76" s="5" t="s">
        <v>3023</v>
      </c>
      <c r="C76" t="s">
        <v>3118</v>
      </c>
      <c r="D76" t="s">
        <v>3312</v>
      </c>
      <c r="E76" s="8" t="s">
        <v>3291</v>
      </c>
      <c r="F76" s="8" t="s">
        <v>3292</v>
      </c>
      <c r="G76" s="8" t="s">
        <v>3024</v>
      </c>
      <c r="H76" s="8" t="s">
        <v>3025</v>
      </c>
      <c r="I76" s="17"/>
      <c r="J76" s="17" t="s">
        <v>3026</v>
      </c>
      <c r="K76" s="17"/>
      <c r="L76" s="14">
        <v>307</v>
      </c>
      <c r="M76" s="14">
        <v>303.7</v>
      </c>
      <c r="N76" s="8">
        <f>L76-M76</f>
        <v>3.3000000000000114</v>
      </c>
      <c r="O76" s="8">
        <f>AVERAGE(L76:M76)</f>
        <v>305.35000000000002</v>
      </c>
      <c r="P76" s="34" t="s">
        <v>3027</v>
      </c>
    </row>
    <row r="77" spans="1:16">
      <c r="A77" s="16">
        <v>1398</v>
      </c>
      <c r="B77" s="15" t="s">
        <v>3021</v>
      </c>
      <c r="C77" t="s">
        <v>3118</v>
      </c>
      <c r="D77" t="s">
        <v>3312</v>
      </c>
      <c r="E77" s="8" t="s">
        <v>3291</v>
      </c>
      <c r="F77" s="8" t="s">
        <v>3292</v>
      </c>
      <c r="G77" s="8" t="s">
        <v>2977</v>
      </c>
      <c r="H77" s="8" t="s">
        <v>2978</v>
      </c>
      <c r="I77" s="17"/>
      <c r="J77" s="34" t="s">
        <v>3022</v>
      </c>
      <c r="K77" s="17" t="s">
        <v>1144</v>
      </c>
      <c r="L77" s="14">
        <v>259.8</v>
      </c>
      <c r="M77" s="14">
        <v>252.17</v>
      </c>
      <c r="N77" s="8">
        <f>L77-M77</f>
        <v>7.6300000000000239</v>
      </c>
      <c r="O77" s="8">
        <f>AVERAGE(L77:M77)</f>
        <v>255.98500000000001</v>
      </c>
      <c r="P77" s="34" t="s">
        <v>2980</v>
      </c>
    </row>
    <row r="78" spans="1:16">
      <c r="A78" s="16">
        <v>1397</v>
      </c>
      <c r="B78" s="5" t="s">
        <v>3018</v>
      </c>
      <c r="C78" t="s">
        <v>3118</v>
      </c>
      <c r="D78" t="s">
        <v>3312</v>
      </c>
      <c r="E78" s="8" t="s">
        <v>3291</v>
      </c>
      <c r="F78" s="8" t="s">
        <v>3292</v>
      </c>
      <c r="G78" s="8" t="s">
        <v>3019</v>
      </c>
      <c r="H78" s="8" t="s">
        <v>2964</v>
      </c>
      <c r="I78" s="17" t="s">
        <v>2965</v>
      </c>
      <c r="J78" s="17" t="s">
        <v>3020</v>
      </c>
      <c r="K78" s="17" t="s">
        <v>2967</v>
      </c>
      <c r="L78" s="14">
        <v>304.5</v>
      </c>
      <c r="M78" s="14">
        <v>303.7</v>
      </c>
      <c r="N78" s="8">
        <f>L78-M78</f>
        <v>0.80000000000001137</v>
      </c>
      <c r="O78" s="8">
        <f>AVERAGE(L78:M78)</f>
        <v>304.10000000000002</v>
      </c>
      <c r="P78" s="34" t="s">
        <v>2650</v>
      </c>
    </row>
    <row r="79" spans="1:16">
      <c r="A79" s="16">
        <v>1396</v>
      </c>
      <c r="B79" s="15" t="s">
        <v>3013</v>
      </c>
      <c r="C79" t="s">
        <v>3118</v>
      </c>
      <c r="D79" t="s">
        <v>3312</v>
      </c>
      <c r="E79" s="8" t="s">
        <v>3291</v>
      </c>
      <c r="F79" s="8" t="s">
        <v>3292</v>
      </c>
      <c r="G79" s="8" t="s">
        <v>3014</v>
      </c>
      <c r="H79" s="8" t="s">
        <v>3015</v>
      </c>
      <c r="I79" s="17"/>
      <c r="J79" s="17" t="s">
        <v>3016</v>
      </c>
      <c r="K79" s="17" t="s">
        <v>2784</v>
      </c>
      <c r="L79" s="14">
        <v>272.3</v>
      </c>
      <c r="M79" s="14">
        <v>268.8</v>
      </c>
      <c r="N79" s="8">
        <f>L79-M79</f>
        <v>3.5</v>
      </c>
      <c r="O79" s="8">
        <f>AVERAGE(L79:M79)</f>
        <v>270.55</v>
      </c>
      <c r="P79" s="34" t="s">
        <v>3017</v>
      </c>
    </row>
    <row r="80" spans="1:16">
      <c r="A80" s="16">
        <v>1395</v>
      </c>
      <c r="B80" s="15" t="s">
        <v>3012</v>
      </c>
      <c r="C80" t="s">
        <v>3118</v>
      </c>
      <c r="D80" t="s">
        <v>3312</v>
      </c>
      <c r="E80" s="8" t="s">
        <v>3291</v>
      </c>
      <c r="F80" s="8" t="s">
        <v>3292</v>
      </c>
      <c r="G80" s="8" t="s">
        <v>2977</v>
      </c>
      <c r="H80" s="8" t="s">
        <v>2978</v>
      </c>
      <c r="I80" s="17"/>
      <c r="J80" s="34" t="s">
        <v>2979</v>
      </c>
      <c r="K80" s="17" t="s">
        <v>1144</v>
      </c>
      <c r="L80" s="14">
        <v>259.8</v>
      </c>
      <c r="M80" s="14">
        <v>252.17</v>
      </c>
      <c r="N80" s="8">
        <f>L80-M80</f>
        <v>7.6300000000000239</v>
      </c>
      <c r="O80" s="8">
        <f>AVERAGE(L80:M80)</f>
        <v>255.98500000000001</v>
      </c>
      <c r="P80" s="34" t="s">
        <v>2980</v>
      </c>
    </row>
    <row r="81" spans="1:16">
      <c r="A81" s="16">
        <v>1394</v>
      </c>
      <c r="B81" s="5" t="s">
        <v>3008</v>
      </c>
      <c r="C81" t="s">
        <v>3118</v>
      </c>
      <c r="D81" t="s">
        <v>3312</v>
      </c>
      <c r="E81" s="8" t="s">
        <v>3291</v>
      </c>
      <c r="F81" s="8" t="s">
        <v>3292</v>
      </c>
      <c r="G81" s="8" t="s">
        <v>3009</v>
      </c>
      <c r="H81" s="8" t="s">
        <v>3010</v>
      </c>
      <c r="I81" s="17"/>
      <c r="J81" s="34" t="s">
        <v>2960</v>
      </c>
      <c r="K81" s="17" t="s">
        <v>953</v>
      </c>
      <c r="L81" s="14">
        <v>283.5</v>
      </c>
      <c r="M81" s="14">
        <v>272.3</v>
      </c>
      <c r="N81" s="8">
        <f>L81-M81</f>
        <v>11.199999999999989</v>
      </c>
      <c r="O81" s="8">
        <f>AVERAGE(L81:M81)</f>
        <v>277.89999999999998</v>
      </c>
      <c r="P81" s="34" t="s">
        <v>3011</v>
      </c>
    </row>
    <row r="82" spans="1:16">
      <c r="A82" s="16">
        <v>1393</v>
      </c>
      <c r="B82" s="15" t="s">
        <v>3003</v>
      </c>
      <c r="C82" t="s">
        <v>3118</v>
      </c>
      <c r="D82" t="s">
        <v>3312</v>
      </c>
      <c r="E82" s="8" t="s">
        <v>3291</v>
      </c>
      <c r="F82" s="8" t="s">
        <v>3292</v>
      </c>
      <c r="G82" s="8" t="s">
        <v>3004</v>
      </c>
      <c r="H82" s="8" t="s">
        <v>3005</v>
      </c>
      <c r="I82" s="17"/>
      <c r="J82" s="17" t="s">
        <v>3006</v>
      </c>
      <c r="K82" s="17"/>
      <c r="L82" s="14">
        <v>125</v>
      </c>
      <c r="M82" s="14">
        <v>100.5</v>
      </c>
      <c r="N82" s="8">
        <f>L82-M82</f>
        <v>24.5</v>
      </c>
      <c r="O82" s="8">
        <f>AVERAGE(L82:M82)</f>
        <v>112.75</v>
      </c>
      <c r="P82" s="34" t="s">
        <v>3007</v>
      </c>
    </row>
    <row r="83" spans="1:16">
      <c r="A83" s="16">
        <v>1392</v>
      </c>
      <c r="B83" s="5" t="s">
        <v>3001</v>
      </c>
      <c r="C83" t="s">
        <v>3118</v>
      </c>
      <c r="D83" t="s">
        <v>3312</v>
      </c>
      <c r="E83" s="8" t="s">
        <v>3291</v>
      </c>
      <c r="F83" s="8" t="s">
        <v>3292</v>
      </c>
      <c r="G83" s="8" t="s">
        <v>2953</v>
      </c>
      <c r="H83" s="8" t="s">
        <v>2954</v>
      </c>
      <c r="I83" s="17" t="s">
        <v>2955</v>
      </c>
      <c r="J83" s="34" t="s">
        <v>3002</v>
      </c>
      <c r="K83" s="17" t="s">
        <v>311</v>
      </c>
      <c r="L83" s="14">
        <v>303.7</v>
      </c>
      <c r="M83" s="14">
        <v>298.89999999999998</v>
      </c>
      <c r="N83" s="8">
        <f>L83-M83</f>
        <v>4.8000000000000114</v>
      </c>
      <c r="O83" s="8">
        <f>AVERAGE(L83:M83)</f>
        <v>301.29999999999995</v>
      </c>
      <c r="P83" s="34" t="s">
        <v>2957</v>
      </c>
    </row>
    <row r="84" spans="1:16">
      <c r="A84" s="16">
        <v>1391</v>
      </c>
      <c r="B84" s="5" t="s">
        <v>2996</v>
      </c>
      <c r="C84" t="s">
        <v>3118</v>
      </c>
      <c r="D84" t="s">
        <v>3312</v>
      </c>
      <c r="E84" s="8" t="s">
        <v>3291</v>
      </c>
      <c r="F84" s="8" t="s">
        <v>3292</v>
      </c>
      <c r="G84" s="8" t="s">
        <v>2997</v>
      </c>
      <c r="H84" s="8" t="s">
        <v>2998</v>
      </c>
      <c r="I84" s="17"/>
      <c r="J84" s="34" t="s">
        <v>2999</v>
      </c>
      <c r="K84" s="17" t="s">
        <v>625</v>
      </c>
      <c r="L84" s="14">
        <v>295</v>
      </c>
      <c r="M84" s="14">
        <v>290.10000000000002</v>
      </c>
      <c r="N84" s="8">
        <f>L84-M84</f>
        <v>4.8999999999999773</v>
      </c>
      <c r="O84" s="8">
        <f>AVERAGE(L84:M84)</f>
        <v>292.55</v>
      </c>
      <c r="P84" s="34" t="s">
        <v>3000</v>
      </c>
    </row>
    <row r="85" spans="1:16">
      <c r="A85" s="16">
        <v>1390</v>
      </c>
      <c r="B85" s="5" t="s">
        <v>2990</v>
      </c>
      <c r="C85" t="s">
        <v>3118</v>
      </c>
      <c r="D85" t="s">
        <v>3312</v>
      </c>
      <c r="E85" s="8" t="s">
        <v>3291</v>
      </c>
      <c r="F85" s="8" t="s">
        <v>3292</v>
      </c>
      <c r="G85" s="8" t="s">
        <v>2991</v>
      </c>
      <c r="H85" s="8" t="s">
        <v>2992</v>
      </c>
      <c r="I85" s="17"/>
      <c r="J85" s="17" t="s">
        <v>2993</v>
      </c>
      <c r="K85" s="17" t="s">
        <v>2994</v>
      </c>
      <c r="L85" s="14">
        <v>303.7</v>
      </c>
      <c r="M85" s="14">
        <v>295</v>
      </c>
      <c r="N85" s="8">
        <f>L85-M85</f>
        <v>8.6999999999999886</v>
      </c>
      <c r="O85" s="8">
        <f>AVERAGE(L85:M85)</f>
        <v>299.35000000000002</v>
      </c>
      <c r="P85" s="34" t="s">
        <v>2995</v>
      </c>
    </row>
    <row r="86" spans="1:16">
      <c r="A86" s="16">
        <v>1389</v>
      </c>
      <c r="B86" s="15" t="s">
        <v>2986</v>
      </c>
      <c r="C86" t="s">
        <v>3118</v>
      </c>
      <c r="D86" t="s">
        <v>3312</v>
      </c>
      <c r="E86" s="8" t="s">
        <v>3291</v>
      </c>
      <c r="F86" s="8" t="s">
        <v>3292</v>
      </c>
      <c r="G86" s="8"/>
      <c r="H86" s="8" t="s">
        <v>2987</v>
      </c>
      <c r="I86" s="17" t="s">
        <v>2988</v>
      </c>
      <c r="J86" s="17"/>
      <c r="K86" s="17" t="s">
        <v>311</v>
      </c>
      <c r="L86" s="14">
        <v>303.7</v>
      </c>
      <c r="M86" s="14">
        <v>302</v>
      </c>
      <c r="N86" s="8">
        <f>L86-M86</f>
        <v>1.6999999999999886</v>
      </c>
      <c r="O86" s="8">
        <f>AVERAGE(L86:M86)</f>
        <v>302.85000000000002</v>
      </c>
      <c r="P86" s="34" t="s">
        <v>2989</v>
      </c>
    </row>
    <row r="87" spans="1:16">
      <c r="A87" s="16">
        <v>1388</v>
      </c>
      <c r="B87" s="5" t="s">
        <v>2985</v>
      </c>
      <c r="C87" t="s">
        <v>3118</v>
      </c>
      <c r="D87" t="s">
        <v>3312</v>
      </c>
      <c r="E87" s="8" t="s">
        <v>3291</v>
      </c>
      <c r="F87" s="8" t="s">
        <v>3292</v>
      </c>
      <c r="G87" s="8" t="s">
        <v>2953</v>
      </c>
      <c r="H87" s="8" t="s">
        <v>2954</v>
      </c>
      <c r="I87" s="17" t="s">
        <v>2955</v>
      </c>
      <c r="J87" s="17" t="s">
        <v>2984</v>
      </c>
      <c r="K87" s="17" t="s">
        <v>311</v>
      </c>
      <c r="L87" s="14">
        <v>303.7</v>
      </c>
      <c r="M87" s="14">
        <v>298.89999999999998</v>
      </c>
      <c r="N87" s="8">
        <f>L87-M87</f>
        <v>4.8000000000000114</v>
      </c>
      <c r="O87" s="8">
        <f>AVERAGE(L87:M87)</f>
        <v>301.29999999999995</v>
      </c>
      <c r="P87" s="106" t="s">
        <v>2957</v>
      </c>
    </row>
    <row r="88" spans="1:16">
      <c r="A88" s="16">
        <v>1387</v>
      </c>
      <c r="B88" s="5" t="s">
        <v>2983</v>
      </c>
      <c r="C88" t="s">
        <v>3118</v>
      </c>
      <c r="D88" t="s">
        <v>3312</v>
      </c>
      <c r="E88" s="8" t="s">
        <v>3291</v>
      </c>
      <c r="F88" s="8" t="s">
        <v>3292</v>
      </c>
      <c r="G88" s="8" t="s">
        <v>2953</v>
      </c>
      <c r="H88" s="8" t="s">
        <v>2954</v>
      </c>
      <c r="I88" s="17" t="s">
        <v>2955</v>
      </c>
      <c r="J88" s="17" t="s">
        <v>2984</v>
      </c>
      <c r="K88" s="17" t="s">
        <v>311</v>
      </c>
      <c r="L88" s="14">
        <v>303.7</v>
      </c>
      <c r="M88" s="14">
        <v>298.89999999999998</v>
      </c>
      <c r="N88" s="8">
        <f>L88-M88</f>
        <v>4.8000000000000114</v>
      </c>
      <c r="O88" s="8">
        <f>AVERAGE(L88:M88)</f>
        <v>301.29999999999995</v>
      </c>
      <c r="P88" s="106" t="s">
        <v>2957</v>
      </c>
    </row>
    <row r="89" spans="1:16">
      <c r="A89" s="16">
        <v>1386</v>
      </c>
      <c r="B89" s="5" t="s">
        <v>2981</v>
      </c>
      <c r="C89" t="s">
        <v>3118</v>
      </c>
      <c r="D89" t="s">
        <v>3312</v>
      </c>
      <c r="E89" s="8" t="s">
        <v>3291</v>
      </c>
      <c r="F89" s="8" t="s">
        <v>3292</v>
      </c>
      <c r="G89" s="8" t="s">
        <v>2953</v>
      </c>
      <c r="H89" s="8" t="s">
        <v>2954</v>
      </c>
      <c r="I89" s="17" t="s">
        <v>2955</v>
      </c>
      <c r="J89" s="34" t="s">
        <v>2982</v>
      </c>
      <c r="K89" s="17" t="s">
        <v>311</v>
      </c>
      <c r="L89" s="14">
        <v>303.7</v>
      </c>
      <c r="M89" s="14">
        <v>298.89999999999998</v>
      </c>
      <c r="N89" s="8">
        <f>L89-M89</f>
        <v>4.8000000000000114</v>
      </c>
      <c r="O89" s="8">
        <f>AVERAGE(L89:M89)</f>
        <v>301.29999999999995</v>
      </c>
      <c r="P89" s="106" t="s">
        <v>2957</v>
      </c>
    </row>
    <row r="90" spans="1:16">
      <c r="A90" s="16">
        <v>1385</v>
      </c>
      <c r="B90" s="15" t="s">
        <v>2976</v>
      </c>
      <c r="C90" t="s">
        <v>3118</v>
      </c>
      <c r="D90" t="s">
        <v>3312</v>
      </c>
      <c r="E90" s="8" t="s">
        <v>3291</v>
      </c>
      <c r="F90" s="8" t="s">
        <v>3292</v>
      </c>
      <c r="G90" s="90" t="s">
        <v>2977</v>
      </c>
      <c r="H90" s="90" t="s">
        <v>2978</v>
      </c>
      <c r="I90" s="104"/>
      <c r="J90" s="106" t="s">
        <v>2979</v>
      </c>
      <c r="K90" s="104" t="s">
        <v>1144</v>
      </c>
      <c r="L90" s="114">
        <v>259.8</v>
      </c>
      <c r="M90" s="114">
        <v>252.17</v>
      </c>
      <c r="N90" s="90">
        <f>L90-M90</f>
        <v>7.6300000000000239</v>
      </c>
      <c r="O90" s="90">
        <f>AVERAGE(L90:M90)</f>
        <v>255.98500000000001</v>
      </c>
      <c r="P90" s="106" t="s">
        <v>2980</v>
      </c>
    </row>
    <row r="91" spans="1:16">
      <c r="A91" s="16">
        <v>1384</v>
      </c>
      <c r="B91" s="5" t="s">
        <v>2971</v>
      </c>
      <c r="C91" t="s">
        <v>3118</v>
      </c>
      <c r="D91" t="s">
        <v>3312</v>
      </c>
      <c r="E91" s="8" t="s">
        <v>3291</v>
      </c>
      <c r="F91" s="8" t="s">
        <v>3292</v>
      </c>
      <c r="G91" s="8" t="s">
        <v>2972</v>
      </c>
      <c r="H91" s="8" t="s">
        <v>2973</v>
      </c>
      <c r="I91" s="17"/>
      <c r="J91" s="17" t="s">
        <v>2974</v>
      </c>
      <c r="K91" s="17" t="s">
        <v>693</v>
      </c>
      <c r="L91" s="14">
        <v>298.89999999999998</v>
      </c>
      <c r="M91" s="14">
        <v>295</v>
      </c>
      <c r="N91" s="8">
        <f>L91-M91</f>
        <v>3.8999999999999773</v>
      </c>
      <c r="O91" s="8">
        <f>AVERAGE(L91:M91)</f>
        <v>296.95</v>
      </c>
      <c r="P91" s="34" t="s">
        <v>2975</v>
      </c>
    </row>
    <row r="92" spans="1:16">
      <c r="A92" s="16">
        <v>1383</v>
      </c>
      <c r="B92" s="15" t="s">
        <v>2969</v>
      </c>
      <c r="C92" t="s">
        <v>3118</v>
      </c>
      <c r="D92" t="s">
        <v>3312</v>
      </c>
      <c r="E92" s="8" t="s">
        <v>3291</v>
      </c>
      <c r="F92" s="8" t="s">
        <v>3292</v>
      </c>
      <c r="G92" s="8"/>
      <c r="H92" s="8"/>
      <c r="I92" s="17"/>
      <c r="J92" s="17"/>
      <c r="K92" s="17" t="s">
        <v>428</v>
      </c>
      <c r="L92" s="14">
        <v>208.5</v>
      </c>
      <c r="M92" s="14">
        <v>201.3</v>
      </c>
      <c r="N92" s="8">
        <f>L92-M92</f>
        <v>7.1999999999999886</v>
      </c>
      <c r="O92" s="8">
        <f>AVERAGE(L92:M92)</f>
        <v>204.9</v>
      </c>
      <c r="P92" s="34" t="s">
        <v>2970</v>
      </c>
    </row>
    <row r="93" spans="1:16">
      <c r="A93" s="16">
        <v>1382</v>
      </c>
      <c r="B93" s="5" t="s">
        <v>2962</v>
      </c>
      <c r="C93" t="s">
        <v>3118</v>
      </c>
      <c r="D93" t="s">
        <v>3312</v>
      </c>
      <c r="E93" s="8" t="s">
        <v>3291</v>
      </c>
      <c r="F93" s="8" t="s">
        <v>3292</v>
      </c>
      <c r="G93" s="8" t="s">
        <v>2963</v>
      </c>
      <c r="H93" s="8" t="s">
        <v>2964</v>
      </c>
      <c r="I93" s="17" t="s">
        <v>2965</v>
      </c>
      <c r="J93" s="17" t="s">
        <v>2966</v>
      </c>
      <c r="K93" s="17" t="s">
        <v>2967</v>
      </c>
      <c r="L93" s="14">
        <v>304.5</v>
      </c>
      <c r="M93" s="14">
        <v>303.7</v>
      </c>
      <c r="N93" s="8">
        <f>L93-M93</f>
        <v>0.80000000000001137</v>
      </c>
      <c r="O93" s="8">
        <f>AVERAGE(L93:M93)</f>
        <v>304.10000000000002</v>
      </c>
      <c r="P93" s="34" t="s">
        <v>2968</v>
      </c>
    </row>
    <row r="94" spans="1:16">
      <c r="A94" s="16">
        <v>1381</v>
      </c>
      <c r="B94" s="5" t="s">
        <v>2958</v>
      </c>
      <c r="C94" t="s">
        <v>3118</v>
      </c>
      <c r="D94" t="s">
        <v>3312</v>
      </c>
      <c r="E94" s="8" t="s">
        <v>3291</v>
      </c>
      <c r="F94" s="8" t="s">
        <v>3292</v>
      </c>
      <c r="G94" s="8" t="s">
        <v>2959</v>
      </c>
      <c r="H94" s="8"/>
      <c r="I94" s="17"/>
      <c r="J94" s="34" t="s">
        <v>2960</v>
      </c>
      <c r="K94" s="17" t="s">
        <v>2961</v>
      </c>
      <c r="L94" s="14">
        <v>277.89999999999998</v>
      </c>
      <c r="M94" s="14">
        <v>270.5</v>
      </c>
      <c r="N94" s="8">
        <f>L94-M94</f>
        <v>7.3999999999999773</v>
      </c>
      <c r="O94" s="8">
        <f>AVERAGE(L94:M94)</f>
        <v>274.2</v>
      </c>
      <c r="P94" s="34" t="s">
        <v>2960</v>
      </c>
    </row>
    <row r="95" spans="1:16">
      <c r="A95" s="16">
        <v>1380</v>
      </c>
      <c r="B95" s="5" t="s">
        <v>2952</v>
      </c>
      <c r="C95" t="s">
        <v>3118</v>
      </c>
      <c r="D95" t="s">
        <v>3312</v>
      </c>
      <c r="E95" s="8" t="s">
        <v>3291</v>
      </c>
      <c r="F95" s="8" t="s">
        <v>3292</v>
      </c>
      <c r="G95" s="8" t="s">
        <v>2953</v>
      </c>
      <c r="H95" s="8" t="s">
        <v>2954</v>
      </c>
      <c r="I95" s="17" t="s">
        <v>2955</v>
      </c>
      <c r="J95" s="17" t="s">
        <v>2956</v>
      </c>
      <c r="K95" s="17" t="s">
        <v>311</v>
      </c>
      <c r="L95" s="14">
        <v>303.7</v>
      </c>
      <c r="M95" s="14">
        <v>298.89999999999998</v>
      </c>
      <c r="N95" s="8">
        <f>L95-M95</f>
        <v>4.8000000000000114</v>
      </c>
      <c r="O95" s="8">
        <f>AVERAGE(L95:M95)</f>
        <v>301.29999999999995</v>
      </c>
      <c r="P95" s="34" t="s">
        <v>2957</v>
      </c>
    </row>
    <row r="96" spans="1:16">
      <c r="A96" s="16">
        <v>1379</v>
      </c>
      <c r="B96" s="15" t="s">
        <v>2946</v>
      </c>
      <c r="C96" t="s">
        <v>3118</v>
      </c>
      <c r="D96" t="s">
        <v>3312</v>
      </c>
      <c r="E96" s="8" t="s">
        <v>3291</v>
      </c>
      <c r="F96" s="8" t="s">
        <v>3292</v>
      </c>
      <c r="G96" s="8" t="s">
        <v>2947</v>
      </c>
      <c r="H96" s="8" t="s">
        <v>2948</v>
      </c>
      <c r="I96" s="17" t="s">
        <v>2949</v>
      </c>
      <c r="J96" s="17" t="s">
        <v>2950</v>
      </c>
      <c r="K96" s="17" t="s">
        <v>315</v>
      </c>
      <c r="L96" s="14">
        <v>247.2</v>
      </c>
      <c r="M96" s="14">
        <v>242</v>
      </c>
      <c r="N96" s="8">
        <f>L96-M96</f>
        <v>5.1999999999999886</v>
      </c>
      <c r="O96" s="8">
        <f>AVERAGE(L96:M96)</f>
        <v>244.6</v>
      </c>
      <c r="P96" s="34" t="s">
        <v>2951</v>
      </c>
    </row>
    <row r="97" spans="1:16">
      <c r="A97" s="16">
        <v>1378</v>
      </c>
      <c r="B97" s="48" t="s">
        <v>2934</v>
      </c>
      <c r="C97" t="s">
        <v>3118</v>
      </c>
      <c r="D97" t="s">
        <v>3312</v>
      </c>
      <c r="E97" s="8" t="s">
        <v>3289</v>
      </c>
      <c r="F97" s="8" t="s">
        <v>3290</v>
      </c>
      <c r="G97" s="8" t="s">
        <v>2915</v>
      </c>
      <c r="H97" s="8" t="s">
        <v>2916</v>
      </c>
      <c r="I97" s="8" t="s">
        <v>1533</v>
      </c>
      <c r="J97" s="8" t="s">
        <v>2935</v>
      </c>
      <c r="K97" s="13" t="s">
        <v>1530</v>
      </c>
      <c r="L97" s="10">
        <v>170.3</v>
      </c>
      <c r="M97" s="10">
        <v>166.1</v>
      </c>
      <c r="N97" s="8">
        <f>L97-M97</f>
        <v>4.2000000000000171</v>
      </c>
      <c r="O97" s="8">
        <f>AVERAGE(L97:M97)</f>
        <v>168.2</v>
      </c>
      <c r="P97" s="8" t="s">
        <v>2918</v>
      </c>
    </row>
    <row r="98" spans="1:16">
      <c r="A98" s="16">
        <v>1377</v>
      </c>
      <c r="B98" s="48" t="s">
        <v>2930</v>
      </c>
      <c r="C98" t="s">
        <v>3118</v>
      </c>
      <c r="D98" t="s">
        <v>3312</v>
      </c>
      <c r="E98" s="8" t="s">
        <v>3289</v>
      </c>
      <c r="F98" s="8" t="s">
        <v>3290</v>
      </c>
      <c r="G98" s="8" t="s">
        <v>2931</v>
      </c>
      <c r="H98" s="8"/>
      <c r="I98" s="8"/>
      <c r="K98" s="13" t="s">
        <v>2932</v>
      </c>
      <c r="L98" s="10">
        <v>201.3</v>
      </c>
      <c r="M98" s="10">
        <v>174.1</v>
      </c>
      <c r="N98" s="8">
        <f>L98-M98</f>
        <v>27.200000000000017</v>
      </c>
      <c r="O98" s="8">
        <f>AVERAGE(L98:M98)</f>
        <v>187.7</v>
      </c>
      <c r="P98" s="8" t="s">
        <v>2933</v>
      </c>
    </row>
    <row r="99" spans="1:16">
      <c r="A99" s="16">
        <v>1376</v>
      </c>
      <c r="B99" s="48" t="s">
        <v>2942</v>
      </c>
      <c r="C99" t="s">
        <v>3118</v>
      </c>
      <c r="D99" t="s">
        <v>3312</v>
      </c>
      <c r="E99" s="8" t="s">
        <v>3289</v>
      </c>
      <c r="F99" s="8" t="s">
        <v>3290</v>
      </c>
      <c r="G99" s="8" t="s">
        <v>2943</v>
      </c>
      <c r="H99" s="8"/>
      <c r="I99" s="8" t="s">
        <v>2944</v>
      </c>
      <c r="J99" s="8" t="s">
        <v>2945</v>
      </c>
      <c r="K99" s="13" t="s">
        <v>2834</v>
      </c>
      <c r="L99" s="10">
        <v>301.3</v>
      </c>
      <c r="M99" s="10">
        <v>296.95</v>
      </c>
      <c r="N99" s="8">
        <f>L99-M99</f>
        <v>4.3500000000000227</v>
      </c>
      <c r="O99" s="8">
        <f>AVERAGE(L99:M99)</f>
        <v>299.125</v>
      </c>
      <c r="P99" t="s">
        <v>2835</v>
      </c>
    </row>
    <row r="100" spans="1:16">
      <c r="A100" s="16">
        <v>1375</v>
      </c>
      <c r="B100" s="48" t="s">
        <v>2928</v>
      </c>
      <c r="C100" t="s">
        <v>3118</v>
      </c>
      <c r="D100" t="s">
        <v>3312</v>
      </c>
      <c r="E100" s="8" t="s">
        <v>3289</v>
      </c>
      <c r="F100" s="8" t="s">
        <v>3290</v>
      </c>
      <c r="G100" s="8"/>
      <c r="H100" s="8"/>
      <c r="I100" s="8"/>
      <c r="J100" s="8" t="s">
        <v>2929</v>
      </c>
      <c r="K100" s="13" t="s">
        <v>505</v>
      </c>
      <c r="L100" s="10">
        <v>237</v>
      </c>
      <c r="M100" s="10">
        <v>227</v>
      </c>
      <c r="N100" s="8">
        <f>L100-M100</f>
        <v>10</v>
      </c>
      <c r="O100" s="8">
        <f>AVERAGE(L100:M100)</f>
        <v>232</v>
      </c>
      <c r="P100" s="8" t="s">
        <v>1124</v>
      </c>
    </row>
    <row r="101" spans="1:16" ht="15.75">
      <c r="A101" s="16">
        <v>1374</v>
      </c>
      <c r="B101" s="62" t="s">
        <v>2924</v>
      </c>
      <c r="C101" t="s">
        <v>3118</v>
      </c>
      <c r="D101" t="s">
        <v>3312</v>
      </c>
      <c r="E101" s="8" t="s">
        <v>3289</v>
      </c>
      <c r="F101" s="8" t="s">
        <v>3290</v>
      </c>
      <c r="G101" s="8" t="s">
        <v>2925</v>
      </c>
      <c r="H101" s="8"/>
      <c r="I101" s="8"/>
      <c r="J101" s="8" t="s">
        <v>2926</v>
      </c>
      <c r="K101" s="13" t="s">
        <v>456</v>
      </c>
      <c r="L101" s="14">
        <v>201.3</v>
      </c>
      <c r="M101" s="10">
        <v>199.3</v>
      </c>
      <c r="N101" s="8">
        <f>L101-M101</f>
        <v>2</v>
      </c>
      <c r="O101" s="8">
        <f>AVERAGE(L101:M101)</f>
        <v>200.3</v>
      </c>
      <c r="P101" s="8" t="s">
        <v>2927</v>
      </c>
    </row>
    <row r="102" spans="1:16">
      <c r="A102" s="16">
        <v>1373</v>
      </c>
      <c r="B102" s="48" t="s">
        <v>2936</v>
      </c>
      <c r="C102" t="s">
        <v>3118</v>
      </c>
      <c r="D102" t="s">
        <v>3312</v>
      </c>
      <c r="E102" s="8" t="s">
        <v>3289</v>
      </c>
      <c r="F102" s="8" t="s">
        <v>3290</v>
      </c>
      <c r="G102" s="8" t="s">
        <v>2937</v>
      </c>
      <c r="H102" s="8" t="s">
        <v>2938</v>
      </c>
      <c r="I102" s="8" t="s">
        <v>2939</v>
      </c>
      <c r="J102" s="8" t="s">
        <v>2940</v>
      </c>
      <c r="K102" s="13" t="s">
        <v>566</v>
      </c>
      <c r="L102" s="10">
        <v>125</v>
      </c>
      <c r="M102" s="10">
        <v>113</v>
      </c>
      <c r="N102" s="8">
        <f>L102-M102</f>
        <v>12</v>
      </c>
      <c r="O102" s="8">
        <f>AVERAGE(L102:M102)</f>
        <v>119</v>
      </c>
      <c r="P102" s="8" t="s">
        <v>2941</v>
      </c>
    </row>
    <row r="103" spans="1:16">
      <c r="A103" s="16">
        <v>1372</v>
      </c>
      <c r="B103" s="48" t="s">
        <v>2919</v>
      </c>
      <c r="C103" t="s">
        <v>3118</v>
      </c>
      <c r="D103" t="s">
        <v>3312</v>
      </c>
      <c r="E103" s="8" t="s">
        <v>3289</v>
      </c>
      <c r="F103" s="8" t="s">
        <v>3290</v>
      </c>
      <c r="G103" s="8" t="s">
        <v>2920</v>
      </c>
      <c r="H103" s="8" t="s">
        <v>2921</v>
      </c>
      <c r="I103" s="8" t="s">
        <v>1533</v>
      </c>
      <c r="J103" s="8" t="s">
        <v>2922</v>
      </c>
      <c r="K103" s="13" t="s">
        <v>1533</v>
      </c>
      <c r="L103" s="10">
        <v>174.1</v>
      </c>
      <c r="M103" s="10">
        <v>163.5</v>
      </c>
      <c r="N103" s="8">
        <f>L103-M103</f>
        <v>10.599999999999994</v>
      </c>
      <c r="O103" s="8">
        <f>AVERAGE(L103:M103)</f>
        <v>168.8</v>
      </c>
      <c r="P103" s="8" t="s">
        <v>2923</v>
      </c>
    </row>
    <row r="104" spans="1:16">
      <c r="A104" s="16">
        <v>1371</v>
      </c>
      <c r="B104" s="48" t="s">
        <v>2914</v>
      </c>
      <c r="C104" t="s">
        <v>3118</v>
      </c>
      <c r="D104" t="s">
        <v>3312</v>
      </c>
      <c r="E104" s="8" t="s">
        <v>3289</v>
      </c>
      <c r="F104" s="8" t="s">
        <v>2911</v>
      </c>
      <c r="G104" s="8" t="s">
        <v>2915</v>
      </c>
      <c r="H104" s="8" t="s">
        <v>2916</v>
      </c>
      <c r="I104" s="8" t="s">
        <v>1533</v>
      </c>
      <c r="J104" s="8" t="s">
        <v>2917</v>
      </c>
      <c r="K104" s="13" t="s">
        <v>1530</v>
      </c>
      <c r="L104" s="10">
        <v>170.3</v>
      </c>
      <c r="M104" s="10">
        <v>166.1</v>
      </c>
      <c r="N104" s="8">
        <f>L104-M104</f>
        <v>4.2000000000000171</v>
      </c>
      <c r="O104" s="8">
        <f>AVERAGE(L104:M104)</f>
        <v>168.2</v>
      </c>
      <c r="P104" s="8" t="s">
        <v>2918</v>
      </c>
    </row>
    <row r="105" spans="1:16">
      <c r="A105" s="16">
        <v>1370</v>
      </c>
      <c r="B105" s="48" t="s">
        <v>2908</v>
      </c>
      <c r="C105" t="s">
        <v>3118</v>
      </c>
      <c r="D105" t="s">
        <v>3312</v>
      </c>
      <c r="E105" s="8" t="s">
        <v>3289</v>
      </c>
      <c r="F105" s="8" t="s">
        <v>2911</v>
      </c>
      <c r="G105" s="8" t="s">
        <v>2909</v>
      </c>
      <c r="H105" s="8" t="s">
        <v>2910</v>
      </c>
      <c r="I105" s="8"/>
      <c r="J105" s="8" t="s">
        <v>2911</v>
      </c>
      <c r="K105" s="13" t="s">
        <v>2912</v>
      </c>
      <c r="L105" s="12">
        <v>136.4</v>
      </c>
      <c r="M105" s="12">
        <v>125</v>
      </c>
      <c r="N105" s="8">
        <f>L105-M105</f>
        <v>11.400000000000006</v>
      </c>
      <c r="O105" s="8">
        <f>AVERAGE(L105:M105)</f>
        <v>130.69999999999999</v>
      </c>
      <c r="P105" s="8" t="s">
        <v>2913</v>
      </c>
    </row>
    <row r="106" spans="1:16" ht="15.75">
      <c r="A106" s="16">
        <v>1369</v>
      </c>
      <c r="B106" s="48" t="s">
        <v>2903</v>
      </c>
      <c r="C106" t="s">
        <v>3118</v>
      </c>
      <c r="D106" t="s">
        <v>3312</v>
      </c>
      <c r="E106" s="8" t="s">
        <v>3289</v>
      </c>
      <c r="F106" s="8" t="s">
        <v>2911</v>
      </c>
      <c r="G106" s="8" t="s">
        <v>2904</v>
      </c>
      <c r="H106" s="8" t="s">
        <v>2905</v>
      </c>
      <c r="I106" s="7"/>
      <c r="J106" s="8" t="s">
        <v>2906</v>
      </c>
      <c r="K106" s="8" t="s">
        <v>1273</v>
      </c>
      <c r="L106" s="12">
        <v>66</v>
      </c>
      <c r="M106" s="12">
        <v>61.6</v>
      </c>
      <c r="N106" s="8">
        <f>L106-M106</f>
        <v>4.3999999999999986</v>
      </c>
      <c r="O106" s="8">
        <f>AVERAGE(L106:M106)</f>
        <v>63.8</v>
      </c>
      <c r="P106" s="8" t="s">
        <v>2907</v>
      </c>
    </row>
    <row r="107" spans="1:16" ht="15.75">
      <c r="A107" s="16">
        <v>1368</v>
      </c>
      <c r="B107" s="5" t="s">
        <v>2900</v>
      </c>
      <c r="C107" t="s">
        <v>3118</v>
      </c>
      <c r="D107" t="s">
        <v>3312</v>
      </c>
      <c r="E107" s="8" t="s">
        <v>3288</v>
      </c>
      <c r="F107" s="8"/>
      <c r="G107" s="8"/>
      <c r="H107" s="8"/>
      <c r="I107" s="8"/>
      <c r="J107" s="8"/>
      <c r="K107" s="7" t="s">
        <v>2901</v>
      </c>
      <c r="L107" s="11">
        <v>5.3330000000000002</v>
      </c>
      <c r="M107" s="11">
        <v>2.58</v>
      </c>
      <c r="N107" s="8">
        <f>L107-M107</f>
        <v>2.7530000000000001</v>
      </c>
      <c r="O107" s="8">
        <f>AVERAGE(L107:M107)</f>
        <v>3.9565000000000001</v>
      </c>
      <c r="P107" s="8" t="s">
        <v>2902</v>
      </c>
    </row>
    <row r="108" spans="1:16">
      <c r="A108" s="16">
        <v>1367</v>
      </c>
      <c r="B108" s="32" t="s">
        <v>2899</v>
      </c>
      <c r="C108" t="s">
        <v>3118</v>
      </c>
      <c r="D108" t="s">
        <v>3312</v>
      </c>
      <c r="E108" s="8" t="s">
        <v>3285</v>
      </c>
      <c r="F108" t="s">
        <v>3286</v>
      </c>
      <c r="G108" s="8"/>
      <c r="H108" s="15"/>
      <c r="I108" s="8"/>
      <c r="J108" s="8"/>
      <c r="K108" s="13" t="s">
        <v>2898</v>
      </c>
      <c r="L108" s="11">
        <v>382.7</v>
      </c>
      <c r="M108" s="11">
        <v>377.4</v>
      </c>
      <c r="N108" s="8">
        <f>L108-M108</f>
        <v>5.3000000000000114</v>
      </c>
      <c r="O108" s="8">
        <f>AVERAGE(L108:M108)</f>
        <v>380.04999999999995</v>
      </c>
      <c r="P108" s="8" t="s">
        <v>1124</v>
      </c>
    </row>
    <row r="109" spans="1:16">
      <c r="A109" s="16">
        <v>1366</v>
      </c>
      <c r="B109" s="15" t="s">
        <v>2897</v>
      </c>
      <c r="C109" t="s">
        <v>3118</v>
      </c>
      <c r="D109" t="s">
        <v>3312</v>
      </c>
      <c r="E109" s="8" t="s">
        <v>3285</v>
      </c>
      <c r="F109" t="s">
        <v>3286</v>
      </c>
      <c r="G109" s="8"/>
      <c r="H109" s="8"/>
      <c r="I109" s="19"/>
      <c r="J109" s="8"/>
      <c r="K109" s="13" t="s">
        <v>2898</v>
      </c>
      <c r="L109" s="11">
        <v>382.7</v>
      </c>
      <c r="M109" s="11">
        <v>377.4</v>
      </c>
      <c r="N109" s="8">
        <f>L109-M109</f>
        <v>5.3000000000000114</v>
      </c>
      <c r="O109" s="8">
        <f>AVERAGE(L109:M109)</f>
        <v>380.04999999999995</v>
      </c>
      <c r="P109" s="8" t="s">
        <v>1124</v>
      </c>
    </row>
    <row r="110" spans="1:16" ht="15.75">
      <c r="A110" s="16">
        <v>1365</v>
      </c>
      <c r="B110" s="15" t="s">
        <v>2894</v>
      </c>
      <c r="C110" t="s">
        <v>3118</v>
      </c>
      <c r="D110" t="s">
        <v>3312</v>
      </c>
      <c r="E110" s="8" t="s">
        <v>3285</v>
      </c>
      <c r="F110" t="s">
        <v>3286</v>
      </c>
      <c r="G110" s="8"/>
      <c r="H110" s="8"/>
      <c r="I110" s="19"/>
      <c r="J110" s="8"/>
      <c r="K110" s="7" t="s">
        <v>2895</v>
      </c>
      <c r="L110" s="11">
        <v>390.5</v>
      </c>
      <c r="M110" s="11">
        <v>382.7</v>
      </c>
      <c r="N110" s="8">
        <f>L110-M110</f>
        <v>7.8000000000000114</v>
      </c>
      <c r="O110" s="8">
        <f>AVERAGE(L110:M110)</f>
        <v>386.6</v>
      </c>
      <c r="P110" s="8" t="s">
        <v>2896</v>
      </c>
    </row>
    <row r="111" spans="1:16">
      <c r="A111" s="16">
        <v>1364</v>
      </c>
      <c r="B111" s="15" t="s">
        <v>2893</v>
      </c>
      <c r="C111" t="s">
        <v>3118</v>
      </c>
      <c r="D111" t="s">
        <v>3312</v>
      </c>
      <c r="E111" s="8" t="s">
        <v>3285</v>
      </c>
      <c r="F111" t="s">
        <v>3286</v>
      </c>
      <c r="G111" s="8"/>
      <c r="H111" s="8"/>
      <c r="I111" s="19"/>
      <c r="J111" s="8"/>
      <c r="K111" s="13" t="s">
        <v>2867</v>
      </c>
      <c r="L111" s="11">
        <v>386.1</v>
      </c>
      <c r="M111" s="11">
        <v>384.3</v>
      </c>
      <c r="N111" s="8">
        <f>L111-M111</f>
        <v>1.8000000000000114</v>
      </c>
      <c r="O111" s="8">
        <f>AVERAGE(L111:M111)</f>
        <v>385.20000000000005</v>
      </c>
      <c r="P111" s="8" t="s">
        <v>2868</v>
      </c>
    </row>
    <row r="112" spans="1:16" ht="15.75">
      <c r="A112" s="16">
        <v>1363</v>
      </c>
      <c r="B112" s="5" t="s">
        <v>2891</v>
      </c>
      <c r="C112" t="s">
        <v>3118</v>
      </c>
      <c r="D112" t="s">
        <v>3312</v>
      </c>
      <c r="E112" s="8" t="s">
        <v>3285</v>
      </c>
      <c r="F112" s="8" t="s">
        <v>3287</v>
      </c>
      <c r="G112" s="8"/>
      <c r="H112" s="8"/>
      <c r="I112" s="19"/>
      <c r="J112" s="8"/>
      <c r="K112" s="7"/>
      <c r="L112" s="11">
        <v>330.9</v>
      </c>
      <c r="M112" s="11">
        <v>323.2</v>
      </c>
      <c r="N112" s="8">
        <f>L112-M112</f>
        <v>7.6999999999999886</v>
      </c>
      <c r="O112" s="8">
        <f>AVERAGE(L112:M112)</f>
        <v>327.04999999999995</v>
      </c>
      <c r="P112" s="8" t="s">
        <v>2892</v>
      </c>
    </row>
    <row r="113" spans="1:16" ht="15.75">
      <c r="A113" s="16">
        <v>1362</v>
      </c>
      <c r="B113" s="15" t="s">
        <v>2889</v>
      </c>
      <c r="C113" t="s">
        <v>3118</v>
      </c>
      <c r="D113" t="s">
        <v>3312</v>
      </c>
      <c r="E113" s="8" t="s">
        <v>3285</v>
      </c>
      <c r="F113" t="s">
        <v>3286</v>
      </c>
      <c r="G113" s="8"/>
      <c r="H113" s="8"/>
      <c r="I113" s="19"/>
      <c r="J113" s="8"/>
      <c r="K113" s="7" t="s">
        <v>326</v>
      </c>
      <c r="L113" s="11">
        <v>382.7</v>
      </c>
      <c r="M113" s="11">
        <v>377.4</v>
      </c>
      <c r="N113" s="8">
        <f>L113-M113</f>
        <v>5.3000000000000114</v>
      </c>
      <c r="O113" s="8">
        <f>AVERAGE(L113:M113)</f>
        <v>380.04999999999995</v>
      </c>
      <c r="P113" s="8" t="s">
        <v>2890</v>
      </c>
    </row>
    <row r="114" spans="1:16" ht="15.75">
      <c r="A114" s="16">
        <v>1361</v>
      </c>
      <c r="B114" s="5" t="s">
        <v>2887</v>
      </c>
      <c r="C114" t="s">
        <v>3118</v>
      </c>
      <c r="D114" t="s">
        <v>3312</v>
      </c>
      <c r="E114" s="8" t="s">
        <v>3285</v>
      </c>
      <c r="F114" s="8" t="s">
        <v>3287</v>
      </c>
      <c r="G114" s="8"/>
      <c r="H114" s="8"/>
      <c r="I114" s="19"/>
      <c r="J114" s="8"/>
      <c r="K114" s="7"/>
      <c r="L114" s="11">
        <v>330.9</v>
      </c>
      <c r="M114" s="11">
        <v>327</v>
      </c>
      <c r="N114" s="8">
        <f>L114-M114</f>
        <v>3.8999999999999773</v>
      </c>
      <c r="O114" s="8">
        <f>AVERAGE(L114:M114)</f>
        <v>328.95</v>
      </c>
      <c r="P114" s="8" t="s">
        <v>2888</v>
      </c>
    </row>
    <row r="115" spans="1:16">
      <c r="A115" s="16">
        <v>1360</v>
      </c>
      <c r="B115" s="5" t="s">
        <v>2885</v>
      </c>
      <c r="C115" t="s">
        <v>3118</v>
      </c>
      <c r="D115" t="s">
        <v>3312</v>
      </c>
      <c r="E115" s="8" t="s">
        <v>3285</v>
      </c>
      <c r="F115" s="8" t="s">
        <v>3287</v>
      </c>
      <c r="G115" s="8"/>
      <c r="H115" s="8"/>
      <c r="I115" s="19"/>
      <c r="J115" s="8"/>
      <c r="K115" s="13"/>
      <c r="L115" s="11">
        <v>358.9</v>
      </c>
      <c r="M115" s="11">
        <v>346.7</v>
      </c>
      <c r="N115" s="8">
        <f>L115-M115</f>
        <v>12.199999999999989</v>
      </c>
      <c r="O115" s="8">
        <f>AVERAGE(L115:M115)</f>
        <v>352.79999999999995</v>
      </c>
      <c r="P115" s="8" t="s">
        <v>2886</v>
      </c>
    </row>
    <row r="116" spans="1:16" ht="15.75">
      <c r="A116" s="16">
        <v>1359</v>
      </c>
      <c r="B116" s="5" t="s">
        <v>2883</v>
      </c>
      <c r="C116" t="s">
        <v>3118</v>
      </c>
      <c r="D116" t="s">
        <v>3312</v>
      </c>
      <c r="E116" s="8" t="s">
        <v>3285</v>
      </c>
      <c r="F116" s="8" t="s">
        <v>3287</v>
      </c>
      <c r="G116" s="8"/>
      <c r="H116" s="8"/>
      <c r="I116" s="19"/>
      <c r="J116" s="8"/>
      <c r="K116" s="7"/>
      <c r="L116" s="11">
        <v>338.8</v>
      </c>
      <c r="M116" s="11">
        <v>330.9</v>
      </c>
      <c r="N116" s="8">
        <f>L116-M116</f>
        <v>7.9000000000000341</v>
      </c>
      <c r="O116" s="8">
        <f>AVERAGE(L116:M116)</f>
        <v>334.85</v>
      </c>
      <c r="P116" s="8" t="s">
        <v>2884</v>
      </c>
    </row>
    <row r="117" spans="1:16">
      <c r="A117" s="16">
        <v>1358</v>
      </c>
      <c r="B117" s="5" t="s">
        <v>2881</v>
      </c>
      <c r="C117" t="s">
        <v>3118</v>
      </c>
      <c r="D117" t="s">
        <v>3312</v>
      </c>
      <c r="E117" s="8" t="s">
        <v>3285</v>
      </c>
      <c r="F117" s="8" t="s">
        <v>3287</v>
      </c>
      <c r="G117" s="8"/>
      <c r="H117" s="8"/>
      <c r="I117" s="19"/>
      <c r="J117" s="8"/>
      <c r="K117" s="13"/>
      <c r="L117" s="11">
        <v>365.6</v>
      </c>
      <c r="M117" s="11">
        <v>358.9</v>
      </c>
      <c r="N117" s="8">
        <f>L117-M117</f>
        <v>6.7000000000000455</v>
      </c>
      <c r="O117" s="8">
        <f>AVERAGE(L117:M117)</f>
        <v>362.25</v>
      </c>
      <c r="P117" s="8" t="s">
        <v>2882</v>
      </c>
    </row>
    <row r="118" spans="1:16">
      <c r="A118" s="16">
        <v>1357</v>
      </c>
      <c r="B118" s="5" t="s">
        <v>2880</v>
      </c>
      <c r="C118" t="s">
        <v>3118</v>
      </c>
      <c r="D118" t="s">
        <v>3312</v>
      </c>
      <c r="E118" s="8" t="s">
        <v>3285</v>
      </c>
      <c r="F118" s="8" t="s">
        <v>3287</v>
      </c>
      <c r="G118" s="8"/>
      <c r="H118" s="8"/>
      <c r="I118" s="19"/>
      <c r="J118" s="8"/>
      <c r="K118" s="13"/>
      <c r="L118" s="11">
        <v>358.9</v>
      </c>
      <c r="M118" s="11">
        <v>346.7</v>
      </c>
      <c r="N118" s="8">
        <f>L118-M118</f>
        <v>12.199999999999989</v>
      </c>
      <c r="O118" s="8">
        <f>AVERAGE(L118:M118)</f>
        <v>352.79999999999995</v>
      </c>
      <c r="P118" s="8" t="s">
        <v>2874</v>
      </c>
    </row>
    <row r="119" spans="1:16">
      <c r="A119" s="16">
        <v>1356</v>
      </c>
      <c r="B119" s="5" t="s">
        <v>2877</v>
      </c>
      <c r="C119" t="s">
        <v>3118</v>
      </c>
      <c r="D119" t="s">
        <v>3312</v>
      </c>
      <c r="E119" s="8" t="s">
        <v>3285</v>
      </c>
      <c r="F119" s="8" t="s">
        <v>3287</v>
      </c>
      <c r="G119" s="8"/>
      <c r="H119" s="8"/>
      <c r="I119" s="19"/>
      <c r="J119" s="8"/>
      <c r="K119" s="13" t="s">
        <v>2878</v>
      </c>
      <c r="L119" s="11">
        <v>367.8</v>
      </c>
      <c r="M119" s="11">
        <v>363.3</v>
      </c>
      <c r="N119" s="8">
        <f>L119-M119</f>
        <v>4.5</v>
      </c>
      <c r="O119" s="8">
        <f>AVERAGE(L119:M119)</f>
        <v>365.55</v>
      </c>
      <c r="P119" s="90" t="s">
        <v>2879</v>
      </c>
    </row>
    <row r="120" spans="1:16">
      <c r="A120" s="16">
        <v>1355</v>
      </c>
      <c r="B120" s="5" t="s">
        <v>2875</v>
      </c>
      <c r="C120" t="s">
        <v>3118</v>
      </c>
      <c r="D120" t="s">
        <v>3312</v>
      </c>
      <c r="E120" s="8" t="s">
        <v>3285</v>
      </c>
      <c r="F120" s="8" t="s">
        <v>3287</v>
      </c>
      <c r="G120" s="8"/>
      <c r="H120" s="8"/>
      <c r="I120" s="19"/>
      <c r="J120" s="8"/>
      <c r="K120" s="13"/>
      <c r="L120" s="10">
        <v>307</v>
      </c>
      <c r="M120" s="10">
        <v>298.89999999999998</v>
      </c>
      <c r="N120" s="8">
        <f>L120-M120</f>
        <v>8.1000000000000227</v>
      </c>
      <c r="O120" s="8">
        <f>AVERAGE(L120:M120)</f>
        <v>302.95</v>
      </c>
      <c r="P120" s="8" t="s">
        <v>2876</v>
      </c>
    </row>
    <row r="121" spans="1:16" ht="15.75">
      <c r="A121" s="16">
        <v>1354</v>
      </c>
      <c r="B121" s="5" t="s">
        <v>2873</v>
      </c>
      <c r="C121" t="s">
        <v>3118</v>
      </c>
      <c r="D121" t="s">
        <v>3312</v>
      </c>
      <c r="E121" s="8" t="s">
        <v>3285</v>
      </c>
      <c r="F121" s="8" t="s">
        <v>3287</v>
      </c>
      <c r="G121" s="8"/>
      <c r="H121" s="8"/>
      <c r="I121" s="19"/>
      <c r="J121" s="8"/>
      <c r="K121" s="6"/>
      <c r="L121" s="11">
        <v>323.2</v>
      </c>
      <c r="M121" s="11">
        <v>315.2</v>
      </c>
      <c r="N121" s="8">
        <f>L121-M121</f>
        <v>8</v>
      </c>
      <c r="O121" s="8">
        <f>AVERAGE(L121:M121)</f>
        <v>319.2</v>
      </c>
      <c r="P121" s="8" t="s">
        <v>2874</v>
      </c>
    </row>
    <row r="122" spans="1:16">
      <c r="A122" s="16">
        <v>1353</v>
      </c>
      <c r="B122" s="15" t="s">
        <v>2871</v>
      </c>
      <c r="C122" t="s">
        <v>3118</v>
      </c>
      <c r="D122" t="s">
        <v>3312</v>
      </c>
      <c r="E122" s="8" t="s">
        <v>3285</v>
      </c>
      <c r="F122" t="s">
        <v>3286</v>
      </c>
      <c r="G122" s="8" t="s">
        <v>2865</v>
      </c>
      <c r="H122" s="8"/>
      <c r="I122" s="19"/>
      <c r="J122" s="8" t="s">
        <v>2872</v>
      </c>
      <c r="K122" s="13" t="s">
        <v>2867</v>
      </c>
      <c r="L122" s="11">
        <v>386.1</v>
      </c>
      <c r="M122" s="11">
        <v>384.3</v>
      </c>
      <c r="N122" s="8">
        <f>L122-M122</f>
        <v>1.8000000000000114</v>
      </c>
      <c r="O122" s="8">
        <f>AVERAGE(L122:M122)</f>
        <v>385.20000000000005</v>
      </c>
      <c r="P122" s="8" t="s">
        <v>2868</v>
      </c>
    </row>
    <row r="123" spans="1:16">
      <c r="A123" s="16">
        <v>1352</v>
      </c>
      <c r="B123" s="5" t="s">
        <v>2869</v>
      </c>
      <c r="C123" t="s">
        <v>3118</v>
      </c>
      <c r="D123" t="s">
        <v>3312</v>
      </c>
      <c r="E123" s="8" t="s">
        <v>3285</v>
      </c>
      <c r="F123" s="8" t="s">
        <v>3287</v>
      </c>
      <c r="G123" s="8"/>
      <c r="H123" s="8"/>
      <c r="I123" s="19"/>
      <c r="J123" s="8"/>
      <c r="K123" s="13"/>
      <c r="L123" s="10">
        <v>352.8</v>
      </c>
      <c r="M123" s="10">
        <v>346.7</v>
      </c>
      <c r="N123" s="8">
        <f>L123-M123</f>
        <v>6.1000000000000227</v>
      </c>
      <c r="O123" s="8">
        <f>AVERAGE(L123:M123)</f>
        <v>349.75</v>
      </c>
      <c r="P123" s="8" t="s">
        <v>2870</v>
      </c>
    </row>
    <row r="124" spans="1:16">
      <c r="A124" s="16">
        <v>1351</v>
      </c>
      <c r="B124" s="5" t="s">
        <v>2864</v>
      </c>
      <c r="C124" t="s">
        <v>3118</v>
      </c>
      <c r="D124" t="s">
        <v>3312</v>
      </c>
      <c r="E124" s="8" t="s">
        <v>3285</v>
      </c>
      <c r="F124" s="8" t="s">
        <v>3287</v>
      </c>
      <c r="G124" s="8" t="s">
        <v>2865</v>
      </c>
      <c r="H124" s="8" t="s">
        <v>2866</v>
      </c>
      <c r="I124" s="19"/>
      <c r="J124" s="8"/>
      <c r="K124" s="13" t="s">
        <v>2867</v>
      </c>
      <c r="L124" s="11">
        <v>386.1</v>
      </c>
      <c r="M124" s="11">
        <v>384.3</v>
      </c>
      <c r="N124" s="8">
        <f>L124-M124</f>
        <v>1.8000000000000114</v>
      </c>
      <c r="O124" s="8">
        <f>AVERAGE(L124:M124)</f>
        <v>385.20000000000005</v>
      </c>
      <c r="P124" s="8" t="s">
        <v>2868</v>
      </c>
    </row>
    <row r="125" spans="1:16">
      <c r="A125" s="16">
        <v>1350</v>
      </c>
      <c r="B125" s="15" t="s">
        <v>2861</v>
      </c>
      <c r="C125" t="s">
        <v>3118</v>
      </c>
      <c r="D125" t="s">
        <v>3312</v>
      </c>
      <c r="E125" s="8" t="s">
        <v>3285</v>
      </c>
      <c r="F125" t="s">
        <v>3286</v>
      </c>
      <c r="G125" s="8"/>
      <c r="H125" s="8"/>
      <c r="I125" s="56"/>
      <c r="J125" s="56"/>
      <c r="K125" s="56" t="s">
        <v>2862</v>
      </c>
      <c r="L125" s="72">
        <v>390.5</v>
      </c>
      <c r="M125" s="72">
        <v>387.7</v>
      </c>
      <c r="N125" s="8">
        <f>L125-M125</f>
        <v>2.8000000000000114</v>
      </c>
      <c r="O125" s="8">
        <f>AVERAGE(L125:M125)</f>
        <v>389.1</v>
      </c>
      <c r="P125" s="56" t="s">
        <v>2863</v>
      </c>
    </row>
    <row r="126" spans="1:16">
      <c r="A126" s="16">
        <v>1349</v>
      </c>
      <c r="B126" s="5" t="s">
        <v>2848</v>
      </c>
      <c r="C126" t="s">
        <v>3118</v>
      </c>
      <c r="D126" t="s">
        <v>3312</v>
      </c>
      <c r="E126" t="s">
        <v>3284</v>
      </c>
      <c r="F126" t="s">
        <v>2849</v>
      </c>
      <c r="G126" s="8"/>
      <c r="H126" s="8"/>
      <c r="I126" s="8"/>
      <c r="J126" s="8" t="s">
        <v>2849</v>
      </c>
      <c r="K126" s="13" t="s">
        <v>445</v>
      </c>
      <c r="L126" s="10">
        <v>254.14</v>
      </c>
      <c r="M126" s="10">
        <v>252.17</v>
      </c>
      <c r="N126" s="8">
        <f>L126-M126</f>
        <v>1.9699999999999989</v>
      </c>
      <c r="O126" s="8">
        <f>AVERAGE(L126:M126)</f>
        <v>253.15499999999997</v>
      </c>
      <c r="P126" s="8" t="s">
        <v>2849</v>
      </c>
    </row>
    <row r="127" spans="1:16">
      <c r="A127" s="16">
        <v>1348</v>
      </c>
      <c r="B127" s="4" t="s">
        <v>2846</v>
      </c>
      <c r="C127" t="s">
        <v>3118</v>
      </c>
      <c r="D127" t="s">
        <v>3312</v>
      </c>
      <c r="E127" t="s">
        <v>3284</v>
      </c>
      <c r="F127" t="s">
        <v>2849</v>
      </c>
      <c r="G127" s="8"/>
      <c r="H127" s="8"/>
      <c r="I127" s="8"/>
      <c r="J127" s="8"/>
      <c r="K127" s="13" t="s">
        <v>2771</v>
      </c>
      <c r="L127" s="10">
        <v>259.8</v>
      </c>
      <c r="M127" s="10">
        <v>252.17</v>
      </c>
      <c r="N127" s="8">
        <f>L127-M127</f>
        <v>7.6300000000000239</v>
      </c>
      <c r="O127" s="8">
        <f>AVERAGE(L127:M127)</f>
        <v>255.98500000000001</v>
      </c>
      <c r="P127" s="8" t="s">
        <v>2847</v>
      </c>
    </row>
    <row r="128" spans="1:16">
      <c r="A128" s="16">
        <v>1347</v>
      </c>
      <c r="B128" s="5" t="s">
        <v>2860</v>
      </c>
      <c r="C128" t="s">
        <v>3118</v>
      </c>
      <c r="D128" t="s">
        <v>3312</v>
      </c>
      <c r="E128" t="s">
        <v>3284</v>
      </c>
      <c r="F128" t="s">
        <v>2849</v>
      </c>
      <c r="G128" s="8"/>
      <c r="H128" s="8"/>
      <c r="I128" s="8"/>
      <c r="J128" s="8"/>
      <c r="K128" s="13" t="s">
        <v>2771</v>
      </c>
      <c r="L128" s="10">
        <v>259.8</v>
      </c>
      <c r="M128" s="10">
        <v>252.17</v>
      </c>
      <c r="N128" s="8">
        <f>L128-M128</f>
        <v>7.6300000000000239</v>
      </c>
      <c r="O128" s="8">
        <f>AVERAGE(L128:M128)</f>
        <v>255.98500000000001</v>
      </c>
      <c r="P128" s="8" t="s">
        <v>2830</v>
      </c>
    </row>
    <row r="129" spans="1:16">
      <c r="A129" s="16">
        <v>1346</v>
      </c>
      <c r="B129" s="5" t="s">
        <v>2859</v>
      </c>
      <c r="C129" t="s">
        <v>3118</v>
      </c>
      <c r="D129" t="s">
        <v>3312</v>
      </c>
      <c r="E129" t="s">
        <v>3284</v>
      </c>
      <c r="F129" t="s">
        <v>2849</v>
      </c>
      <c r="G129" s="8"/>
      <c r="H129" s="8" t="s">
        <v>2845</v>
      </c>
      <c r="I129" s="8"/>
      <c r="J129" s="8"/>
      <c r="K129" s="13" t="s">
        <v>2771</v>
      </c>
      <c r="L129" s="10">
        <v>259.8</v>
      </c>
      <c r="M129" s="10">
        <v>252.17</v>
      </c>
      <c r="N129" s="8">
        <f>L129-M129</f>
        <v>7.6300000000000239</v>
      </c>
      <c r="O129" s="8">
        <f>AVERAGE(L129:M129)</f>
        <v>255.98500000000001</v>
      </c>
      <c r="P129" s="8" t="s">
        <v>2830</v>
      </c>
    </row>
    <row r="130" spans="1:16" ht="15.75">
      <c r="A130" s="16">
        <v>1345</v>
      </c>
      <c r="B130" s="4" t="s">
        <v>2858</v>
      </c>
      <c r="C130" t="s">
        <v>3118</v>
      </c>
      <c r="D130" t="s">
        <v>3312</v>
      </c>
      <c r="E130" t="s">
        <v>3284</v>
      </c>
      <c r="F130" t="s">
        <v>2849</v>
      </c>
      <c r="G130" s="8"/>
      <c r="H130" s="8"/>
      <c r="I130" s="8"/>
      <c r="J130" s="8"/>
      <c r="K130" s="7" t="s">
        <v>1104</v>
      </c>
      <c r="L130" s="11">
        <v>265.10000000000002</v>
      </c>
      <c r="M130" s="11">
        <v>259.8</v>
      </c>
      <c r="N130" s="8">
        <f>L130-M130</f>
        <v>5.3000000000000114</v>
      </c>
      <c r="O130" s="8">
        <f>AVERAGE(L130:M130)</f>
        <v>262.45000000000005</v>
      </c>
      <c r="P130" s="8" t="s">
        <v>1124</v>
      </c>
    </row>
    <row r="131" spans="1:16">
      <c r="A131" s="16">
        <v>1344</v>
      </c>
      <c r="B131" s="5" t="s">
        <v>2844</v>
      </c>
      <c r="C131" t="s">
        <v>3118</v>
      </c>
      <c r="D131" t="s">
        <v>3312</v>
      </c>
      <c r="E131" t="s">
        <v>3284</v>
      </c>
      <c r="F131" t="s">
        <v>2849</v>
      </c>
      <c r="G131" s="8"/>
      <c r="H131" s="8"/>
      <c r="I131" s="8"/>
      <c r="J131" s="8"/>
      <c r="K131" s="13" t="s">
        <v>1204</v>
      </c>
      <c r="L131" s="12">
        <v>182.7</v>
      </c>
      <c r="M131" s="12">
        <v>174.1</v>
      </c>
      <c r="N131" s="8">
        <f>L131-M131</f>
        <v>8.5999999999999943</v>
      </c>
      <c r="O131" s="8">
        <f>AVERAGE(L131:M131)</f>
        <v>178.39999999999998</v>
      </c>
      <c r="P131" s="8" t="s">
        <v>2840</v>
      </c>
    </row>
    <row r="132" spans="1:16" ht="15.75">
      <c r="A132" s="16">
        <v>1343</v>
      </c>
      <c r="B132" s="5" t="s">
        <v>2841</v>
      </c>
      <c r="C132" t="s">
        <v>3118</v>
      </c>
      <c r="D132" t="s">
        <v>3312</v>
      </c>
      <c r="E132" t="s">
        <v>3284</v>
      </c>
      <c r="F132" t="s">
        <v>2849</v>
      </c>
      <c r="G132" s="8"/>
      <c r="H132" s="8"/>
      <c r="I132" s="8"/>
      <c r="J132" s="8"/>
      <c r="K132" s="7" t="s">
        <v>2842</v>
      </c>
      <c r="L132" s="12">
        <v>242</v>
      </c>
      <c r="M132" s="12">
        <v>237</v>
      </c>
      <c r="N132" s="8">
        <f>L132-M132</f>
        <v>5</v>
      </c>
      <c r="O132" s="8">
        <f>AVERAGE(L132:M132)</f>
        <v>239.5</v>
      </c>
      <c r="P132" s="8" t="s">
        <v>2843</v>
      </c>
    </row>
    <row r="133" spans="1:16">
      <c r="A133" s="16">
        <v>1342</v>
      </c>
      <c r="B133" s="5" t="s">
        <v>2857</v>
      </c>
      <c r="C133" t="s">
        <v>3118</v>
      </c>
      <c r="D133" t="s">
        <v>3312</v>
      </c>
      <c r="E133" t="s">
        <v>3284</v>
      </c>
      <c r="F133" t="s">
        <v>2849</v>
      </c>
      <c r="G133" s="8"/>
      <c r="H133" s="8"/>
      <c r="I133" s="8"/>
      <c r="J133" s="8"/>
      <c r="K133" s="13" t="s">
        <v>1204</v>
      </c>
      <c r="L133" s="12">
        <v>182.7</v>
      </c>
      <c r="M133" s="12">
        <v>174.1</v>
      </c>
      <c r="N133" s="8">
        <f>L133-M133</f>
        <v>8.5999999999999943</v>
      </c>
      <c r="O133" s="8">
        <f>AVERAGE(L133:M133)</f>
        <v>178.39999999999998</v>
      </c>
      <c r="P133" s="8" t="s">
        <v>2840</v>
      </c>
    </row>
    <row r="134" spans="1:16">
      <c r="A134" s="16">
        <v>1341</v>
      </c>
      <c r="B134" s="4" t="s">
        <v>2856</v>
      </c>
      <c r="C134" t="s">
        <v>3118</v>
      </c>
      <c r="D134" t="s">
        <v>3312</v>
      </c>
      <c r="E134" t="s">
        <v>3284</v>
      </c>
      <c r="F134" t="s">
        <v>2849</v>
      </c>
      <c r="G134" s="8"/>
      <c r="H134" s="8" t="s">
        <v>2838</v>
      </c>
      <c r="I134" s="8"/>
      <c r="J134" s="8"/>
      <c r="K134" s="13" t="s">
        <v>472</v>
      </c>
      <c r="L134" s="10">
        <v>227</v>
      </c>
      <c r="M134" s="10">
        <v>208.5</v>
      </c>
      <c r="N134" s="8">
        <f>L134-M134</f>
        <v>18.5</v>
      </c>
      <c r="O134" s="8">
        <f>AVERAGE(L134:M134)</f>
        <v>217.75</v>
      </c>
      <c r="P134" s="8" t="s">
        <v>2839</v>
      </c>
    </row>
    <row r="135" spans="1:16">
      <c r="A135" s="16">
        <v>1340</v>
      </c>
      <c r="B135" s="5" t="s">
        <v>2855</v>
      </c>
      <c r="C135" t="s">
        <v>3118</v>
      </c>
      <c r="D135" t="s">
        <v>3312</v>
      </c>
      <c r="E135" t="s">
        <v>3284</v>
      </c>
      <c r="F135" t="s">
        <v>2849</v>
      </c>
      <c r="G135" s="8"/>
      <c r="H135" s="8"/>
      <c r="I135" s="8"/>
      <c r="J135" s="8"/>
      <c r="K135" s="13" t="s">
        <v>2771</v>
      </c>
      <c r="L135" s="10">
        <v>259.8</v>
      </c>
      <c r="M135" s="10">
        <v>252.17</v>
      </c>
      <c r="N135" s="8">
        <f>L135-M135</f>
        <v>7.6300000000000239</v>
      </c>
      <c r="O135" s="8">
        <f>AVERAGE(L135:M135)</f>
        <v>255.98500000000001</v>
      </c>
      <c r="P135" s="8" t="s">
        <v>2830</v>
      </c>
    </row>
    <row r="136" spans="1:16">
      <c r="A136" s="16">
        <v>1339</v>
      </c>
      <c r="B136" s="5" t="s">
        <v>2836</v>
      </c>
      <c r="C136" t="s">
        <v>3118</v>
      </c>
      <c r="D136" t="s">
        <v>3312</v>
      </c>
      <c r="E136" t="s">
        <v>3284</v>
      </c>
      <c r="F136" t="s">
        <v>2849</v>
      </c>
      <c r="G136" s="8"/>
      <c r="H136" s="8"/>
      <c r="I136" s="8"/>
      <c r="J136" s="8"/>
      <c r="K136" s="13" t="s">
        <v>2771</v>
      </c>
      <c r="L136" s="10">
        <v>259.8</v>
      </c>
      <c r="M136" s="10">
        <v>252.17</v>
      </c>
      <c r="N136" s="8">
        <f>L136-M136</f>
        <v>7.6300000000000239</v>
      </c>
      <c r="O136" s="8">
        <f>AVERAGE(L136:M136)</f>
        <v>255.98500000000001</v>
      </c>
      <c r="P136" s="8" t="s">
        <v>2837</v>
      </c>
    </row>
    <row r="137" spans="1:16">
      <c r="A137" s="16">
        <v>1338</v>
      </c>
      <c r="B137" s="5" t="s">
        <v>2854</v>
      </c>
      <c r="C137" t="s">
        <v>3118</v>
      </c>
      <c r="D137" t="s">
        <v>3312</v>
      </c>
      <c r="E137" t="s">
        <v>3284</v>
      </c>
      <c r="F137" t="s">
        <v>2849</v>
      </c>
      <c r="G137" s="8"/>
      <c r="H137" s="8"/>
      <c r="I137" s="8"/>
      <c r="J137" s="8"/>
      <c r="K137" s="13" t="s">
        <v>2834</v>
      </c>
      <c r="L137" s="10">
        <v>301.3</v>
      </c>
      <c r="M137" s="10">
        <v>296.95</v>
      </c>
      <c r="N137" s="8">
        <f>L137-M137</f>
        <v>4.3500000000000227</v>
      </c>
      <c r="O137" s="8">
        <f>AVERAGE(L137:M137)</f>
        <v>299.125</v>
      </c>
      <c r="P137" t="s">
        <v>2835</v>
      </c>
    </row>
    <row r="138" spans="1:16">
      <c r="A138" s="16">
        <v>1337</v>
      </c>
      <c r="B138" s="5" t="s">
        <v>2853</v>
      </c>
      <c r="C138" t="s">
        <v>3118</v>
      </c>
      <c r="D138" t="s">
        <v>3312</v>
      </c>
      <c r="E138" t="s">
        <v>3284</v>
      </c>
      <c r="F138" t="s">
        <v>2849</v>
      </c>
      <c r="G138" s="90"/>
      <c r="H138" s="90" t="s">
        <v>2832</v>
      </c>
      <c r="I138" s="90"/>
      <c r="J138" s="90"/>
      <c r="K138" s="96" t="s">
        <v>1342</v>
      </c>
      <c r="L138" s="92">
        <v>247.2</v>
      </c>
      <c r="M138" s="92">
        <v>244.6</v>
      </c>
      <c r="N138" s="90">
        <f>L138-M138</f>
        <v>2.5999999999999943</v>
      </c>
      <c r="O138" s="90">
        <f>AVERAGE(L138:M138)</f>
        <v>245.89999999999998</v>
      </c>
      <c r="P138" s="97" t="s">
        <v>2833</v>
      </c>
    </row>
    <row r="139" spans="1:16">
      <c r="A139" s="16">
        <v>1336</v>
      </c>
      <c r="B139" s="5" t="s">
        <v>2852</v>
      </c>
      <c r="C139" t="s">
        <v>3118</v>
      </c>
      <c r="D139" t="s">
        <v>3312</v>
      </c>
      <c r="E139" t="s">
        <v>3284</v>
      </c>
      <c r="F139" t="s">
        <v>2849</v>
      </c>
      <c r="G139" s="8"/>
      <c r="H139" s="8"/>
      <c r="I139" s="8"/>
      <c r="J139" s="8"/>
      <c r="K139" s="13" t="s">
        <v>2771</v>
      </c>
      <c r="L139" s="10">
        <v>259.8</v>
      </c>
      <c r="M139" s="10">
        <v>252.17</v>
      </c>
      <c r="N139" s="8">
        <f>L139-M139</f>
        <v>7.6300000000000239</v>
      </c>
      <c r="O139" s="8">
        <f>AVERAGE(L139:M139)</f>
        <v>255.98500000000001</v>
      </c>
      <c r="P139" s="8" t="s">
        <v>2831</v>
      </c>
    </row>
    <row r="140" spans="1:16">
      <c r="A140" s="16">
        <v>1335</v>
      </c>
      <c r="B140" s="5" t="s">
        <v>2851</v>
      </c>
      <c r="C140" t="s">
        <v>3118</v>
      </c>
      <c r="D140" t="s">
        <v>3312</v>
      </c>
      <c r="E140" t="s">
        <v>3284</v>
      </c>
      <c r="F140" t="s">
        <v>2849</v>
      </c>
      <c r="G140" s="8"/>
      <c r="H140" s="8"/>
      <c r="I140" s="8"/>
      <c r="J140" s="8"/>
      <c r="K140" s="13" t="s">
        <v>2771</v>
      </c>
      <c r="L140" s="10">
        <v>259.8</v>
      </c>
      <c r="M140" s="10">
        <v>252.17</v>
      </c>
      <c r="N140" s="8">
        <f>L140-M140</f>
        <v>7.6300000000000239</v>
      </c>
      <c r="O140" s="8">
        <f>AVERAGE(L140:M140)</f>
        <v>255.98500000000001</v>
      </c>
      <c r="P140" s="8" t="s">
        <v>2830</v>
      </c>
    </row>
    <row r="141" spans="1:16" ht="15.75">
      <c r="A141" s="16">
        <v>1334</v>
      </c>
      <c r="B141" s="4" t="s">
        <v>2827</v>
      </c>
      <c r="C141" t="s">
        <v>3118</v>
      </c>
      <c r="D141" t="s">
        <v>3312</v>
      </c>
      <c r="E141" t="s">
        <v>3284</v>
      </c>
      <c r="F141" t="s">
        <v>2849</v>
      </c>
      <c r="G141" s="8"/>
      <c r="H141" s="8"/>
      <c r="I141" s="8"/>
      <c r="J141" s="8"/>
      <c r="K141" s="7" t="s">
        <v>2828</v>
      </c>
      <c r="L141" s="11">
        <v>66</v>
      </c>
      <c r="M141" s="11">
        <v>56</v>
      </c>
      <c r="N141" s="8">
        <f>L141-M141</f>
        <v>10</v>
      </c>
      <c r="O141" s="8">
        <f>AVERAGE(L141:M141)</f>
        <v>61</v>
      </c>
      <c r="P141" s="8" t="s">
        <v>2829</v>
      </c>
    </row>
    <row r="142" spans="1:16" ht="15.75">
      <c r="A142" s="16">
        <v>1333</v>
      </c>
      <c r="B142" s="5" t="s">
        <v>2850</v>
      </c>
      <c r="C142" t="s">
        <v>3118</v>
      </c>
      <c r="D142" t="s">
        <v>3312</v>
      </c>
      <c r="E142" t="s">
        <v>3284</v>
      </c>
      <c r="F142" t="s">
        <v>2849</v>
      </c>
      <c r="G142" s="8" t="s">
        <v>2824</v>
      </c>
      <c r="H142" s="8" t="s">
        <v>2825</v>
      </c>
      <c r="I142" s="8"/>
      <c r="J142" s="8"/>
      <c r="K142" s="6" t="s">
        <v>315</v>
      </c>
      <c r="L142" s="11">
        <v>247.2</v>
      </c>
      <c r="M142" s="11">
        <v>242</v>
      </c>
      <c r="N142" s="8">
        <f>L142-M142</f>
        <v>5.1999999999999886</v>
      </c>
      <c r="O142" s="8">
        <f>AVERAGE(L142:M142)</f>
        <v>244.6</v>
      </c>
      <c r="P142" s="8" t="s">
        <v>2826</v>
      </c>
    </row>
    <row r="143" spans="1:16">
      <c r="A143" s="16">
        <v>1332</v>
      </c>
      <c r="B143" s="5" t="s">
        <v>2821</v>
      </c>
      <c r="C143" t="s">
        <v>3118</v>
      </c>
      <c r="D143" t="s">
        <v>3312</v>
      </c>
      <c r="E143" t="s">
        <v>3282</v>
      </c>
      <c r="F143" t="s">
        <v>3283</v>
      </c>
      <c r="G143" s="8"/>
      <c r="H143" s="8"/>
      <c r="I143" s="8"/>
      <c r="J143" s="8" t="s">
        <v>2822</v>
      </c>
      <c r="K143" s="8" t="s">
        <v>2823</v>
      </c>
      <c r="L143" s="10">
        <v>237</v>
      </c>
      <c r="M143" s="10">
        <v>201.3</v>
      </c>
      <c r="N143" s="8">
        <f>L143-M143</f>
        <v>35.699999999999989</v>
      </c>
      <c r="O143" s="8">
        <f>AVERAGE(L143:M143)</f>
        <v>219.15</v>
      </c>
      <c r="P143" t="s">
        <v>2822</v>
      </c>
    </row>
    <row r="144" spans="1:16">
      <c r="A144" s="16">
        <v>1331</v>
      </c>
      <c r="B144" s="5" t="s">
        <v>2817</v>
      </c>
      <c r="C144" t="s">
        <v>3118</v>
      </c>
      <c r="D144" t="s">
        <v>3312</v>
      </c>
      <c r="E144" t="s">
        <v>3280</v>
      </c>
      <c r="F144" t="s">
        <v>3281</v>
      </c>
      <c r="G144" t="s">
        <v>2818</v>
      </c>
      <c r="H144" s="8" t="s">
        <v>2769</v>
      </c>
      <c r="I144" s="13"/>
      <c r="J144" s="8" t="s">
        <v>2819</v>
      </c>
      <c r="K144" s="13" t="s">
        <v>2820</v>
      </c>
      <c r="L144" s="10">
        <v>257</v>
      </c>
      <c r="M144" s="10">
        <v>252.2</v>
      </c>
      <c r="N144" s="8">
        <f>L144-M144</f>
        <v>4.8000000000000114</v>
      </c>
      <c r="O144" s="8">
        <f>AVERAGE(L144:M144)</f>
        <v>254.6</v>
      </c>
      <c r="P144" s="8" t="s">
        <v>2772</v>
      </c>
    </row>
    <row r="145" spans="1:16">
      <c r="A145" s="16">
        <v>1330</v>
      </c>
      <c r="B145" s="5" t="s">
        <v>2814</v>
      </c>
      <c r="C145" t="s">
        <v>3118</v>
      </c>
      <c r="D145" t="s">
        <v>3312</v>
      </c>
      <c r="E145" t="s">
        <v>3280</v>
      </c>
      <c r="F145" t="s">
        <v>3281</v>
      </c>
      <c r="H145" s="8" t="s">
        <v>2815</v>
      </c>
      <c r="I145" s="13"/>
      <c r="J145" s="8"/>
      <c r="K145" s="13" t="s">
        <v>1187</v>
      </c>
      <c r="L145" s="10">
        <v>290.10000000000002</v>
      </c>
      <c r="M145" s="10">
        <v>272.3</v>
      </c>
      <c r="N145" s="8">
        <f>L145-M145</f>
        <v>17.800000000000011</v>
      </c>
      <c r="O145" s="8">
        <f>AVERAGE(L145:M145)</f>
        <v>281.20000000000005</v>
      </c>
      <c r="P145" s="8" t="s">
        <v>2816</v>
      </c>
    </row>
    <row r="146" spans="1:16">
      <c r="A146" s="16">
        <v>1329</v>
      </c>
      <c r="B146" s="5" t="s">
        <v>2811</v>
      </c>
      <c r="C146" t="s">
        <v>3118</v>
      </c>
      <c r="D146" t="s">
        <v>3312</v>
      </c>
      <c r="E146" t="s">
        <v>3280</v>
      </c>
      <c r="F146" t="s">
        <v>3281</v>
      </c>
      <c r="H146" s="8"/>
      <c r="I146" s="13" t="s">
        <v>2812</v>
      </c>
      <c r="J146" s="8" t="s">
        <v>2813</v>
      </c>
      <c r="K146" s="13"/>
      <c r="L146" s="10">
        <v>309</v>
      </c>
      <c r="M146" s="10">
        <v>307.5</v>
      </c>
      <c r="N146" s="8">
        <f>L146-M146</f>
        <v>1.5</v>
      </c>
      <c r="O146" s="8">
        <f>AVERAGE(L146:M146)</f>
        <v>308.25</v>
      </c>
      <c r="P146" s="8" t="s">
        <v>2813</v>
      </c>
    </row>
    <row r="147" spans="1:16" ht="15.75">
      <c r="A147" s="16">
        <v>1328</v>
      </c>
      <c r="B147" s="9" t="s">
        <v>2808</v>
      </c>
      <c r="C147" t="s">
        <v>3118</v>
      </c>
      <c r="D147" t="s">
        <v>3312</v>
      </c>
      <c r="E147" t="s">
        <v>3280</v>
      </c>
      <c r="F147" t="s">
        <v>3281</v>
      </c>
      <c r="H147" s="8"/>
      <c r="I147" s="13"/>
      <c r="J147" s="8" t="s">
        <v>2809</v>
      </c>
      <c r="K147" s="7" t="s">
        <v>2753</v>
      </c>
      <c r="L147" s="11">
        <v>315.2</v>
      </c>
      <c r="M147" s="11">
        <v>307</v>
      </c>
      <c r="N147" s="8">
        <f>L147-M147</f>
        <v>8.1999999999999886</v>
      </c>
      <c r="O147" s="8">
        <f>AVERAGE(L147:M147)</f>
        <v>311.10000000000002</v>
      </c>
      <c r="P147" s="8" t="s">
        <v>2810</v>
      </c>
    </row>
    <row r="148" spans="1:16">
      <c r="A148" s="16">
        <v>1327</v>
      </c>
      <c r="B148" s="5" t="s">
        <v>2806</v>
      </c>
      <c r="C148" t="s">
        <v>3118</v>
      </c>
      <c r="D148" t="s">
        <v>3312</v>
      </c>
      <c r="E148" t="s">
        <v>3280</v>
      </c>
      <c r="F148" t="s">
        <v>3281</v>
      </c>
      <c r="H148" s="8"/>
      <c r="I148" s="13" t="s">
        <v>2749</v>
      </c>
      <c r="J148" s="8"/>
      <c r="K148" s="13"/>
      <c r="L148" s="10">
        <v>306</v>
      </c>
      <c r="M148" s="10">
        <v>303.5</v>
      </c>
      <c r="N148" s="8">
        <f>L148-M148</f>
        <v>2.5</v>
      </c>
      <c r="O148" s="8">
        <f>AVERAGE(L148:M148)</f>
        <v>304.75</v>
      </c>
      <c r="P148" s="8" t="s">
        <v>2807</v>
      </c>
    </row>
    <row r="149" spans="1:16" ht="15.75">
      <c r="A149" s="16">
        <v>1326</v>
      </c>
      <c r="B149" s="5" t="s">
        <v>2803</v>
      </c>
      <c r="C149" t="s">
        <v>3118</v>
      </c>
      <c r="D149" t="s">
        <v>3312</v>
      </c>
      <c r="E149" t="s">
        <v>3280</v>
      </c>
      <c r="F149" t="s">
        <v>3281</v>
      </c>
      <c r="H149" s="8"/>
      <c r="I149" s="13" t="s">
        <v>289</v>
      </c>
      <c r="J149" s="8" t="s">
        <v>2804</v>
      </c>
      <c r="K149" s="6"/>
      <c r="L149" s="11">
        <v>312</v>
      </c>
      <c r="M149" s="11">
        <v>306</v>
      </c>
      <c r="N149" s="8">
        <f>L149-M149</f>
        <v>6</v>
      </c>
      <c r="O149" s="8">
        <f>AVERAGE(L149:M149)</f>
        <v>309</v>
      </c>
      <c r="P149" s="8" t="s">
        <v>2805</v>
      </c>
    </row>
    <row r="150" spans="1:16">
      <c r="A150" s="16">
        <v>1325</v>
      </c>
      <c r="B150" s="5" t="s">
        <v>2801</v>
      </c>
      <c r="C150" t="s">
        <v>3118</v>
      </c>
      <c r="D150" t="s">
        <v>3312</v>
      </c>
      <c r="E150" t="s">
        <v>3280</v>
      </c>
      <c r="F150" t="s">
        <v>3281</v>
      </c>
      <c r="H150" s="8" t="s">
        <v>2782</v>
      </c>
      <c r="I150" s="13"/>
      <c r="J150" s="8" t="s">
        <v>2802</v>
      </c>
      <c r="K150" s="13" t="s">
        <v>2784</v>
      </c>
      <c r="L150" s="10">
        <v>272.3</v>
      </c>
      <c r="M150" s="10">
        <v>268.8</v>
      </c>
      <c r="N150" s="8">
        <f>L150-M150</f>
        <v>3.5</v>
      </c>
      <c r="O150" s="8">
        <f>AVERAGE(L150:M150)</f>
        <v>270.55</v>
      </c>
      <c r="P150" s="8" t="s">
        <v>2785</v>
      </c>
    </row>
    <row r="151" spans="1:16">
      <c r="A151" s="16">
        <v>1324</v>
      </c>
      <c r="B151" s="5" t="s">
        <v>2796</v>
      </c>
      <c r="C151" t="s">
        <v>3118</v>
      </c>
      <c r="D151" t="s">
        <v>3312</v>
      </c>
      <c r="E151" t="s">
        <v>3280</v>
      </c>
      <c r="F151" t="s">
        <v>3281</v>
      </c>
      <c r="H151" s="8" t="s">
        <v>2797</v>
      </c>
      <c r="I151" s="13" t="s">
        <v>2798</v>
      </c>
      <c r="J151" s="8" t="s">
        <v>2799</v>
      </c>
      <c r="K151" s="13"/>
      <c r="L151" s="10">
        <v>272.3</v>
      </c>
      <c r="M151" s="10">
        <v>259.8</v>
      </c>
      <c r="N151" s="8">
        <f>L151-M151</f>
        <v>12.5</v>
      </c>
      <c r="O151" s="8">
        <f>AVERAGE(L151:M151)</f>
        <v>266.05</v>
      </c>
      <c r="P151" s="8" t="s">
        <v>2800</v>
      </c>
    </row>
    <row r="152" spans="1:16">
      <c r="A152" s="16">
        <v>1323</v>
      </c>
      <c r="B152" s="5" t="s">
        <v>2793</v>
      </c>
      <c r="C152" t="s">
        <v>3118</v>
      </c>
      <c r="D152" t="s">
        <v>3312</v>
      </c>
      <c r="E152" t="s">
        <v>3280</v>
      </c>
      <c r="F152" t="s">
        <v>3281</v>
      </c>
      <c r="H152" s="8"/>
      <c r="I152" s="13"/>
      <c r="J152" s="8"/>
      <c r="K152" s="13" t="s">
        <v>2794</v>
      </c>
      <c r="L152" s="10">
        <v>262.5</v>
      </c>
      <c r="M152" s="10">
        <v>254.1</v>
      </c>
      <c r="N152" s="8">
        <f>L152-M152</f>
        <v>8.4000000000000057</v>
      </c>
      <c r="O152" s="8">
        <f>AVERAGE(L152:M152)</f>
        <v>258.3</v>
      </c>
      <c r="P152" s="8" t="s">
        <v>2795</v>
      </c>
    </row>
    <row r="153" spans="1:16">
      <c r="A153" s="16">
        <v>1322</v>
      </c>
      <c r="B153" s="5" t="s">
        <v>2791</v>
      </c>
      <c r="C153" t="s">
        <v>3118</v>
      </c>
      <c r="D153" t="s">
        <v>3312</v>
      </c>
      <c r="E153" t="s">
        <v>3280</v>
      </c>
      <c r="F153" t="s">
        <v>3281</v>
      </c>
      <c r="H153" s="8"/>
      <c r="I153" s="13" t="s">
        <v>2749</v>
      </c>
      <c r="J153" s="8" t="s">
        <v>2792</v>
      </c>
      <c r="K153" s="13"/>
      <c r="L153" s="10">
        <v>306</v>
      </c>
      <c r="M153" s="10">
        <v>303.5</v>
      </c>
      <c r="N153" s="8">
        <f>L153-M153</f>
        <v>2.5</v>
      </c>
      <c r="O153" s="8">
        <f>AVERAGE(L153:M153)</f>
        <v>304.75</v>
      </c>
      <c r="P153" s="8" t="s">
        <v>2792</v>
      </c>
    </row>
    <row r="154" spans="1:16">
      <c r="A154" s="16">
        <v>1321</v>
      </c>
      <c r="B154" s="5" t="s">
        <v>2788</v>
      </c>
      <c r="C154" t="s">
        <v>3118</v>
      </c>
      <c r="D154" t="s">
        <v>3312</v>
      </c>
      <c r="E154" t="s">
        <v>3280</v>
      </c>
      <c r="F154" t="s">
        <v>3281</v>
      </c>
      <c r="H154" s="8"/>
      <c r="I154" s="13"/>
      <c r="J154" s="8" t="s">
        <v>2789</v>
      </c>
      <c r="K154" s="13" t="s">
        <v>2790</v>
      </c>
      <c r="L154" s="10">
        <v>247.2</v>
      </c>
      <c r="M154" s="10">
        <v>237</v>
      </c>
      <c r="N154" s="8">
        <f>L154-M154</f>
        <v>10.199999999999989</v>
      </c>
      <c r="O154" s="8">
        <f>AVERAGE(L154:M154)</f>
        <v>242.1</v>
      </c>
      <c r="P154" s="8" t="s">
        <v>2789</v>
      </c>
    </row>
    <row r="155" spans="1:16">
      <c r="A155" s="16">
        <v>1320</v>
      </c>
      <c r="B155" s="5" t="s">
        <v>2786</v>
      </c>
      <c r="C155" t="s">
        <v>3118</v>
      </c>
      <c r="D155" t="s">
        <v>3312</v>
      </c>
      <c r="E155" t="s">
        <v>3280</v>
      </c>
      <c r="F155" t="s">
        <v>3281</v>
      </c>
      <c r="H155" s="8"/>
      <c r="I155" s="13" t="s">
        <v>2787</v>
      </c>
      <c r="J155" s="8"/>
      <c r="K155" s="13"/>
      <c r="L155" s="10">
        <v>307.5</v>
      </c>
      <c r="M155" s="10">
        <v>302</v>
      </c>
      <c r="N155" s="8">
        <f>L155-M155</f>
        <v>5.5</v>
      </c>
      <c r="O155" s="8">
        <f>AVERAGE(L155:M155)</f>
        <v>304.75</v>
      </c>
      <c r="P155" s="8" t="s">
        <v>2778</v>
      </c>
    </row>
    <row r="156" spans="1:16">
      <c r="A156" s="16">
        <v>1319</v>
      </c>
      <c r="B156" s="5" t="s">
        <v>2781</v>
      </c>
      <c r="C156" t="s">
        <v>3118</v>
      </c>
      <c r="D156" t="s">
        <v>3312</v>
      </c>
      <c r="E156" t="s">
        <v>3280</v>
      </c>
      <c r="F156" t="s">
        <v>3281</v>
      </c>
      <c r="H156" s="8" t="s">
        <v>2782</v>
      </c>
      <c r="I156" s="13" t="s">
        <v>2783</v>
      </c>
      <c r="J156" s="8"/>
      <c r="K156" s="13" t="s">
        <v>2784</v>
      </c>
      <c r="L156" s="10">
        <v>272.3</v>
      </c>
      <c r="M156" s="10">
        <v>268.8</v>
      </c>
      <c r="N156" s="8">
        <f>L156-M156</f>
        <v>3.5</v>
      </c>
      <c r="O156" s="8">
        <f>AVERAGE(L156:M156)</f>
        <v>270.55</v>
      </c>
      <c r="P156" s="8" t="s">
        <v>2785</v>
      </c>
    </row>
    <row r="157" spans="1:16">
      <c r="A157" s="16">
        <v>1318</v>
      </c>
      <c r="B157" s="5" t="s">
        <v>2779</v>
      </c>
      <c r="C157" t="s">
        <v>3118</v>
      </c>
      <c r="D157" t="s">
        <v>3312</v>
      </c>
      <c r="E157" t="s">
        <v>3280</v>
      </c>
      <c r="F157" t="s">
        <v>3281</v>
      </c>
      <c r="H157" s="8"/>
      <c r="I157" s="13"/>
      <c r="J157" s="8"/>
      <c r="K157" s="13" t="s">
        <v>311</v>
      </c>
      <c r="L157" s="10">
        <v>303.7</v>
      </c>
      <c r="M157" s="10">
        <v>298.89999999999998</v>
      </c>
      <c r="N157" s="8">
        <f>L157-M157</f>
        <v>4.8000000000000114</v>
      </c>
      <c r="O157" s="8">
        <f>AVERAGE(L157:M157)</f>
        <v>301.29999999999995</v>
      </c>
      <c r="P157" s="90" t="s">
        <v>2780</v>
      </c>
    </row>
    <row r="158" spans="1:16" ht="15.75">
      <c r="A158" s="16">
        <v>1317</v>
      </c>
      <c r="B158" s="5" t="s">
        <v>2777</v>
      </c>
      <c r="C158" t="s">
        <v>3118</v>
      </c>
      <c r="D158" t="s">
        <v>3312</v>
      </c>
      <c r="E158" t="s">
        <v>3280</v>
      </c>
      <c r="F158" t="s">
        <v>3281</v>
      </c>
      <c r="H158" s="8"/>
      <c r="I158" s="13"/>
      <c r="J158" s="8"/>
      <c r="K158" s="7" t="s">
        <v>2753</v>
      </c>
      <c r="L158" s="11">
        <v>315.2</v>
      </c>
      <c r="M158" s="11">
        <v>307</v>
      </c>
      <c r="N158" s="8">
        <f>L158-M158</f>
        <v>8.1999999999999886</v>
      </c>
      <c r="O158" s="8">
        <f>AVERAGE(L158:M158)</f>
        <v>311.10000000000002</v>
      </c>
      <c r="P158" s="90" t="s">
        <v>2778</v>
      </c>
    </row>
    <row r="159" spans="1:16">
      <c r="A159" s="16">
        <v>1316</v>
      </c>
      <c r="B159" s="5" t="s">
        <v>2775</v>
      </c>
      <c r="C159" t="s">
        <v>3118</v>
      </c>
      <c r="D159" t="s">
        <v>3312</v>
      </c>
      <c r="E159" t="s">
        <v>3280</v>
      </c>
      <c r="F159" t="s">
        <v>3281</v>
      </c>
      <c r="H159" s="8"/>
      <c r="I159" s="13"/>
      <c r="J159" s="8"/>
      <c r="K159" s="13" t="s">
        <v>503</v>
      </c>
      <c r="L159" s="14">
        <v>242</v>
      </c>
      <c r="M159" s="10">
        <v>237</v>
      </c>
      <c r="N159" s="8">
        <f>L159-M159</f>
        <v>5</v>
      </c>
      <c r="O159" s="8">
        <f>AVERAGE(L159:M159)</f>
        <v>239.5</v>
      </c>
      <c r="P159" s="8" t="s">
        <v>2776</v>
      </c>
    </row>
    <row r="160" spans="1:16">
      <c r="A160" s="16">
        <v>1315</v>
      </c>
      <c r="B160" s="5" t="s">
        <v>2773</v>
      </c>
      <c r="C160" t="s">
        <v>3118</v>
      </c>
      <c r="D160" t="s">
        <v>3312</v>
      </c>
      <c r="E160" t="s">
        <v>3280</v>
      </c>
      <c r="F160" t="s">
        <v>3281</v>
      </c>
      <c r="H160" s="8"/>
      <c r="I160" s="13"/>
      <c r="J160" s="8"/>
      <c r="K160" s="13" t="s">
        <v>505</v>
      </c>
      <c r="L160" s="10">
        <v>237</v>
      </c>
      <c r="M160" s="10">
        <v>227</v>
      </c>
      <c r="N160" s="8">
        <f>L160-M160</f>
        <v>10</v>
      </c>
      <c r="O160" s="8">
        <f>AVERAGE(L160:M160)</f>
        <v>232</v>
      </c>
      <c r="P160" s="8" t="s">
        <v>2774</v>
      </c>
    </row>
    <row r="161" spans="1:16">
      <c r="A161" s="16">
        <v>1314</v>
      </c>
      <c r="B161" s="5" t="s">
        <v>2767</v>
      </c>
      <c r="C161" t="s">
        <v>3118</v>
      </c>
      <c r="D161" t="s">
        <v>3312</v>
      </c>
      <c r="E161" t="s">
        <v>3280</v>
      </c>
      <c r="F161" t="s">
        <v>3281</v>
      </c>
      <c r="G161" t="s">
        <v>2768</v>
      </c>
      <c r="H161" s="8" t="s">
        <v>2769</v>
      </c>
      <c r="I161" s="13"/>
      <c r="J161" s="8" t="s">
        <v>2770</v>
      </c>
      <c r="K161" s="13" t="s">
        <v>2771</v>
      </c>
      <c r="L161" s="10">
        <v>257</v>
      </c>
      <c r="M161" s="10">
        <v>252.2</v>
      </c>
      <c r="N161" s="8">
        <f>L161-M161</f>
        <v>4.8000000000000114</v>
      </c>
      <c r="O161" s="8">
        <f>AVERAGE(L161:M161)</f>
        <v>254.6</v>
      </c>
      <c r="P161" s="8" t="s">
        <v>2772</v>
      </c>
    </row>
    <row r="162" spans="1:16">
      <c r="A162" s="16">
        <v>1313</v>
      </c>
      <c r="B162" s="5" t="s">
        <v>2761</v>
      </c>
      <c r="C162" t="s">
        <v>3118</v>
      </c>
      <c r="D162" t="s">
        <v>3312</v>
      </c>
      <c r="E162" t="s">
        <v>3280</v>
      </c>
      <c r="F162" t="s">
        <v>3281</v>
      </c>
      <c r="G162" t="s">
        <v>2762</v>
      </c>
      <c r="H162" s="8" t="s">
        <v>2763</v>
      </c>
      <c r="I162" s="13"/>
      <c r="J162" s="8" t="s">
        <v>2764</v>
      </c>
      <c r="K162" s="13" t="s">
        <v>2765</v>
      </c>
      <c r="L162" s="12">
        <v>298.89999999999998</v>
      </c>
      <c r="M162" s="12">
        <v>268.8</v>
      </c>
      <c r="N162" s="8">
        <f>L162-M162</f>
        <v>30.099999999999966</v>
      </c>
      <c r="O162" s="8">
        <f>AVERAGE(L162:M162)</f>
        <v>283.85000000000002</v>
      </c>
      <c r="P162" s="8" t="s">
        <v>2766</v>
      </c>
    </row>
    <row r="163" spans="1:16" ht="15.75">
      <c r="A163" s="16">
        <v>1312</v>
      </c>
      <c r="B163" s="5" t="s">
        <v>2759</v>
      </c>
      <c r="C163" t="s">
        <v>3118</v>
      </c>
      <c r="D163" t="s">
        <v>3312</v>
      </c>
      <c r="E163" t="s">
        <v>3280</v>
      </c>
      <c r="F163" t="s">
        <v>3281</v>
      </c>
      <c r="H163" s="8"/>
      <c r="I163" s="13"/>
      <c r="J163" s="8" t="s">
        <v>2760</v>
      </c>
      <c r="K163" s="6" t="s">
        <v>955</v>
      </c>
      <c r="L163" s="11">
        <v>306</v>
      </c>
      <c r="M163" s="11">
        <v>303.7</v>
      </c>
      <c r="N163" s="8">
        <f>L163-M163</f>
        <v>2.3000000000000114</v>
      </c>
      <c r="O163" s="8">
        <f>AVERAGE(L163:M163)</f>
        <v>304.85000000000002</v>
      </c>
      <c r="P163" s="8" t="s">
        <v>2760</v>
      </c>
    </row>
    <row r="164" spans="1:16" ht="15.75">
      <c r="A164" s="16">
        <v>1311</v>
      </c>
      <c r="B164" s="5" t="s">
        <v>2757</v>
      </c>
      <c r="C164" t="s">
        <v>3118</v>
      </c>
      <c r="D164" t="s">
        <v>3312</v>
      </c>
      <c r="E164" t="s">
        <v>3280</v>
      </c>
      <c r="F164" t="s">
        <v>3281</v>
      </c>
      <c r="H164" s="8"/>
      <c r="I164" s="13"/>
      <c r="J164" s="8"/>
      <c r="K164" s="7" t="s">
        <v>2753</v>
      </c>
      <c r="L164" s="11">
        <v>315.2</v>
      </c>
      <c r="M164" s="11">
        <v>307</v>
      </c>
      <c r="N164" s="8">
        <f>L164-M164</f>
        <v>8.1999999999999886</v>
      </c>
      <c r="O164" s="8">
        <f>AVERAGE(L164:M164)</f>
        <v>311.10000000000002</v>
      </c>
      <c r="P164" s="8" t="s">
        <v>2758</v>
      </c>
    </row>
    <row r="165" spans="1:16" ht="15.75">
      <c r="A165" s="16">
        <v>1310</v>
      </c>
      <c r="B165" s="5" t="s">
        <v>2752</v>
      </c>
      <c r="C165" t="s">
        <v>3118</v>
      </c>
      <c r="D165" t="s">
        <v>3312</v>
      </c>
      <c r="E165" t="s">
        <v>3280</v>
      </c>
      <c r="F165" t="s">
        <v>3281</v>
      </c>
      <c r="H165" s="8"/>
      <c r="I165" s="13" t="s">
        <v>2753</v>
      </c>
      <c r="J165" s="8" t="s">
        <v>2754</v>
      </c>
      <c r="K165" s="7" t="s">
        <v>2755</v>
      </c>
      <c r="L165" s="11">
        <v>309</v>
      </c>
      <c r="M165" s="11">
        <v>306</v>
      </c>
      <c r="N165" s="8">
        <f>L165-M165</f>
        <v>3</v>
      </c>
      <c r="O165" s="8">
        <f>AVERAGE(L165:M165)</f>
        <v>307.5</v>
      </c>
      <c r="P165" s="8" t="s">
        <v>2756</v>
      </c>
    </row>
    <row r="166" spans="1:16" ht="15.75">
      <c r="A166" s="16">
        <v>1309</v>
      </c>
      <c r="B166" s="5" t="s">
        <v>2748</v>
      </c>
      <c r="C166" t="s">
        <v>3118</v>
      </c>
      <c r="D166" t="s">
        <v>3312</v>
      </c>
      <c r="E166" t="s">
        <v>3280</v>
      </c>
      <c r="F166" t="s">
        <v>3281</v>
      </c>
      <c r="H166" s="8"/>
      <c r="I166" s="13" t="s">
        <v>2749</v>
      </c>
      <c r="J166" s="8" t="s">
        <v>2750</v>
      </c>
      <c r="K166" s="6" t="s">
        <v>955</v>
      </c>
      <c r="L166" s="11">
        <v>306</v>
      </c>
      <c r="M166" s="11">
        <v>303.7</v>
      </c>
      <c r="N166" s="8">
        <f>L166-M166</f>
        <v>2.3000000000000114</v>
      </c>
      <c r="O166" s="8">
        <f>AVERAGE(L166:M166)</f>
        <v>304.85000000000002</v>
      </c>
      <c r="P166" s="8" t="s">
        <v>2751</v>
      </c>
    </row>
    <row r="167" spans="1:16">
      <c r="A167" s="16">
        <v>1308</v>
      </c>
      <c r="B167" s="5" t="s">
        <v>2746</v>
      </c>
      <c r="C167" t="s">
        <v>3118</v>
      </c>
      <c r="D167" t="s">
        <v>3312</v>
      </c>
      <c r="E167" t="s">
        <v>3278</v>
      </c>
      <c r="F167" t="s">
        <v>3279</v>
      </c>
      <c r="G167" s="8"/>
      <c r="H167" s="8"/>
      <c r="I167" s="13"/>
      <c r="J167" s="8"/>
      <c r="K167" s="8" t="s">
        <v>428</v>
      </c>
      <c r="L167" s="10">
        <v>208.5</v>
      </c>
      <c r="M167" s="10">
        <v>201.3</v>
      </c>
      <c r="N167" s="8">
        <f>L167-M167</f>
        <v>7.1999999999999886</v>
      </c>
      <c r="O167" s="8">
        <f>AVERAGE(L167:M167)</f>
        <v>204.9</v>
      </c>
      <c r="P167" s="8" t="s">
        <v>2747</v>
      </c>
    </row>
    <row r="168" spans="1:16">
      <c r="A168" s="16">
        <v>1307</v>
      </c>
      <c r="B168" s="5" t="s">
        <v>2744</v>
      </c>
      <c r="C168" t="s">
        <v>3118</v>
      </c>
      <c r="D168" t="s">
        <v>3312</v>
      </c>
      <c r="E168" t="s">
        <v>3277</v>
      </c>
      <c r="F168" t="s">
        <v>2705</v>
      </c>
      <c r="G168" s="23"/>
      <c r="H168" s="23"/>
      <c r="I168" s="8"/>
      <c r="J168" s="8"/>
      <c r="K168" s="13"/>
      <c r="L168" s="23">
        <v>315.2</v>
      </c>
      <c r="M168" s="23">
        <v>311</v>
      </c>
      <c r="N168" s="8">
        <f>L168-M168</f>
        <v>4.1999999999999886</v>
      </c>
      <c r="O168" s="8">
        <f>AVERAGE(L168:M168)</f>
        <v>313.10000000000002</v>
      </c>
      <c r="P168" t="s">
        <v>2745</v>
      </c>
    </row>
    <row r="169" spans="1:16">
      <c r="A169" s="16">
        <v>1306</v>
      </c>
      <c r="B169" s="5" t="s">
        <v>2742</v>
      </c>
      <c r="C169" t="s">
        <v>3118</v>
      </c>
      <c r="D169" t="s">
        <v>3312</v>
      </c>
      <c r="E169" t="s">
        <v>3277</v>
      </c>
      <c r="F169" t="s">
        <v>2705</v>
      </c>
      <c r="G169" s="23"/>
      <c r="H169" s="23"/>
      <c r="I169" s="8"/>
      <c r="J169" s="8"/>
      <c r="K169" s="13"/>
      <c r="L169" s="23">
        <v>247.2</v>
      </c>
      <c r="M169" s="23">
        <v>242</v>
      </c>
      <c r="N169" s="8">
        <f>L169-M169</f>
        <v>5.1999999999999886</v>
      </c>
      <c r="O169" s="8">
        <f>AVERAGE(L169:M169)</f>
        <v>244.6</v>
      </c>
      <c r="P169" t="s">
        <v>2743</v>
      </c>
    </row>
    <row r="170" spans="1:16" ht="15.75">
      <c r="A170" s="16">
        <v>1305</v>
      </c>
      <c r="B170" s="5" t="s">
        <v>2738</v>
      </c>
      <c r="C170" t="s">
        <v>3118</v>
      </c>
      <c r="D170" t="s">
        <v>3312</v>
      </c>
      <c r="E170" t="s">
        <v>3277</v>
      </c>
      <c r="F170" t="s">
        <v>2705</v>
      </c>
      <c r="G170" s="22" t="s">
        <v>2739</v>
      </c>
      <c r="H170" s="22" t="s">
        <v>2740</v>
      </c>
      <c r="I170" s="8"/>
      <c r="J170" s="8"/>
      <c r="K170" s="6" t="s">
        <v>78</v>
      </c>
      <c r="L170" s="21">
        <v>372.2</v>
      </c>
      <c r="M170" s="21">
        <v>358.9</v>
      </c>
      <c r="N170" s="8">
        <f>L170-M170</f>
        <v>13.300000000000011</v>
      </c>
      <c r="O170" s="8">
        <f>AVERAGE(L170:M170)</f>
        <v>365.54999999999995</v>
      </c>
      <c r="P170" t="s">
        <v>2741</v>
      </c>
    </row>
    <row r="171" spans="1:16" ht="15.75">
      <c r="A171" s="16">
        <v>1304</v>
      </c>
      <c r="B171" s="5" t="s">
        <v>2736</v>
      </c>
      <c r="C171" t="s">
        <v>3118</v>
      </c>
      <c r="D171" t="s">
        <v>3312</v>
      </c>
      <c r="E171" t="s">
        <v>3277</v>
      </c>
      <c r="F171" t="s">
        <v>2705</v>
      </c>
      <c r="G171" s="21"/>
      <c r="H171" s="21"/>
      <c r="I171" s="8"/>
      <c r="J171" s="8"/>
      <c r="K171" s="6"/>
      <c r="L171" s="21">
        <v>353</v>
      </c>
      <c r="M171" s="21">
        <v>346.7</v>
      </c>
      <c r="N171" s="8">
        <f>L171-M171</f>
        <v>6.3000000000000114</v>
      </c>
      <c r="O171" s="8">
        <f>AVERAGE(L171:M171)</f>
        <v>349.85</v>
      </c>
      <c r="P171" t="s">
        <v>2737</v>
      </c>
    </row>
    <row r="172" spans="1:16" ht="15.75">
      <c r="A172" s="16">
        <v>1303</v>
      </c>
      <c r="B172" s="5" t="s">
        <v>2734</v>
      </c>
      <c r="C172" t="s">
        <v>3118</v>
      </c>
      <c r="D172" t="s">
        <v>3312</v>
      </c>
      <c r="E172" t="s">
        <v>3277</v>
      </c>
      <c r="F172" t="s">
        <v>2705</v>
      </c>
      <c r="G172" s="21"/>
      <c r="H172" s="21"/>
      <c r="I172" s="8"/>
      <c r="J172" s="8"/>
      <c r="K172" s="6"/>
      <c r="L172" s="21">
        <v>353</v>
      </c>
      <c r="M172" s="21">
        <v>346.7</v>
      </c>
      <c r="N172" s="8">
        <f>L172-M172</f>
        <v>6.3000000000000114</v>
      </c>
      <c r="O172" s="8">
        <f>AVERAGE(L172:M172)</f>
        <v>349.85</v>
      </c>
      <c r="P172" t="s">
        <v>2735</v>
      </c>
    </row>
    <row r="173" spans="1:16">
      <c r="A173" s="16">
        <v>1302</v>
      </c>
      <c r="B173" s="5" t="s">
        <v>2733</v>
      </c>
      <c r="C173" t="s">
        <v>3118</v>
      </c>
      <c r="D173" t="s">
        <v>3312</v>
      </c>
      <c r="E173" t="s">
        <v>3277</v>
      </c>
      <c r="F173" t="s">
        <v>2705</v>
      </c>
      <c r="G173" s="23"/>
      <c r="H173" s="23"/>
      <c r="I173" s="8"/>
      <c r="J173" s="8"/>
      <c r="K173" s="13"/>
      <c r="L173" s="23">
        <v>307</v>
      </c>
      <c r="M173" s="23">
        <v>298.89999999999998</v>
      </c>
      <c r="N173" s="8">
        <f>L173-M173</f>
        <v>8.1000000000000227</v>
      </c>
      <c r="O173" s="8">
        <f>AVERAGE(L173:M173)</f>
        <v>302.95</v>
      </c>
      <c r="P173" t="s">
        <v>2705</v>
      </c>
    </row>
    <row r="174" spans="1:16" ht="15.75">
      <c r="A174" s="16">
        <v>1301</v>
      </c>
      <c r="B174" s="5" t="s">
        <v>2731</v>
      </c>
      <c r="C174" t="s">
        <v>3118</v>
      </c>
      <c r="D174" t="s">
        <v>3312</v>
      </c>
      <c r="E174" t="s">
        <v>3277</v>
      </c>
      <c r="F174" t="s">
        <v>2705</v>
      </c>
      <c r="G174" s="21"/>
      <c r="H174" s="21"/>
      <c r="I174" s="8"/>
      <c r="J174" s="8"/>
      <c r="K174" s="6"/>
      <c r="L174" s="21">
        <v>290.10000000000002</v>
      </c>
      <c r="M174" s="21">
        <v>283.5</v>
      </c>
      <c r="N174" s="8">
        <f>L174-M174</f>
        <v>6.6000000000000227</v>
      </c>
      <c r="O174" s="8">
        <f>AVERAGE(L174:M174)</f>
        <v>286.8</v>
      </c>
      <c r="P174" t="s">
        <v>2732</v>
      </c>
    </row>
    <row r="175" spans="1:16" ht="15.75">
      <c r="A175" s="16">
        <v>1300</v>
      </c>
      <c r="B175" s="5" t="s">
        <v>2729</v>
      </c>
      <c r="C175" t="s">
        <v>3118</v>
      </c>
      <c r="D175" t="s">
        <v>3312</v>
      </c>
      <c r="E175" t="s">
        <v>3277</v>
      </c>
      <c r="F175" t="s">
        <v>2705</v>
      </c>
      <c r="G175" s="23"/>
      <c r="H175" s="23"/>
      <c r="I175" s="8"/>
      <c r="J175" s="8"/>
      <c r="K175" s="6"/>
      <c r="L175" s="23">
        <v>283.5</v>
      </c>
      <c r="M175" s="23">
        <v>272.3</v>
      </c>
      <c r="N175" s="8">
        <f>L175-M175</f>
        <v>11.199999999999989</v>
      </c>
      <c r="O175" s="8">
        <f>AVERAGE(L175:M175)</f>
        <v>277.89999999999998</v>
      </c>
      <c r="P175" t="s">
        <v>2730</v>
      </c>
    </row>
    <row r="176" spans="1:16" ht="15.75">
      <c r="A176" s="16">
        <v>1299</v>
      </c>
      <c r="B176" s="5" t="s">
        <v>2727</v>
      </c>
      <c r="C176" t="s">
        <v>3118</v>
      </c>
      <c r="D176" t="s">
        <v>3312</v>
      </c>
      <c r="E176" t="s">
        <v>3277</v>
      </c>
      <c r="F176" t="s">
        <v>2705</v>
      </c>
      <c r="G176" s="23"/>
      <c r="H176" s="23"/>
      <c r="I176" s="8"/>
      <c r="J176" s="8"/>
      <c r="K176" s="6"/>
      <c r="L176" s="23">
        <v>315.2</v>
      </c>
      <c r="M176" s="23">
        <v>307</v>
      </c>
      <c r="N176" s="8">
        <f>L176-M176</f>
        <v>8.1999999999999886</v>
      </c>
      <c r="O176" s="8">
        <f>AVERAGE(L176:M176)</f>
        <v>311.10000000000002</v>
      </c>
      <c r="P176" t="s">
        <v>2728</v>
      </c>
    </row>
    <row r="177" spans="1:16" ht="15.75">
      <c r="A177" s="16">
        <v>1298</v>
      </c>
      <c r="B177" s="5" t="s">
        <v>2726</v>
      </c>
      <c r="C177" t="s">
        <v>3118</v>
      </c>
      <c r="D177" t="s">
        <v>3312</v>
      </c>
      <c r="E177" t="s">
        <v>3277</v>
      </c>
      <c r="F177" t="s">
        <v>2705</v>
      </c>
      <c r="G177" s="23"/>
      <c r="H177" s="23"/>
      <c r="I177" s="8"/>
      <c r="J177" s="8"/>
      <c r="K177" s="6"/>
      <c r="L177" s="23">
        <v>315.2</v>
      </c>
      <c r="M177" s="23">
        <v>307</v>
      </c>
      <c r="N177" s="8">
        <f>L177-M177</f>
        <v>8.1999999999999886</v>
      </c>
      <c r="O177" s="8">
        <f>AVERAGE(L177:M177)</f>
        <v>311.10000000000002</v>
      </c>
      <c r="P177" t="s">
        <v>2705</v>
      </c>
    </row>
    <row r="178" spans="1:16">
      <c r="A178" s="16">
        <v>1297</v>
      </c>
      <c r="B178" s="5" t="s">
        <v>2724</v>
      </c>
      <c r="C178" t="s">
        <v>3118</v>
      </c>
      <c r="D178" t="s">
        <v>3312</v>
      </c>
      <c r="E178" t="s">
        <v>3277</v>
      </c>
      <c r="F178" t="s">
        <v>2705</v>
      </c>
      <c r="G178" s="23"/>
      <c r="H178" s="23"/>
      <c r="I178" s="8"/>
      <c r="J178" s="8"/>
      <c r="K178" s="13"/>
      <c r="L178" s="23">
        <v>242</v>
      </c>
      <c r="M178" s="23">
        <v>227</v>
      </c>
      <c r="N178" s="8">
        <f>L178-M178</f>
        <v>15</v>
      </c>
      <c r="O178" s="8">
        <f>AVERAGE(L178:M178)</f>
        <v>234.5</v>
      </c>
      <c r="P178" t="s">
        <v>2725</v>
      </c>
    </row>
    <row r="179" spans="1:16">
      <c r="A179" s="16">
        <v>1296</v>
      </c>
      <c r="B179" s="5" t="s">
        <v>2722</v>
      </c>
      <c r="C179" t="s">
        <v>3118</v>
      </c>
      <c r="D179" t="s">
        <v>3312</v>
      </c>
      <c r="E179" t="s">
        <v>3277</v>
      </c>
      <c r="F179" t="s">
        <v>2705</v>
      </c>
      <c r="G179" s="23"/>
      <c r="H179" s="23"/>
      <c r="I179" s="8"/>
      <c r="J179" s="8"/>
      <c r="K179" s="13"/>
      <c r="L179" s="23">
        <v>259.8</v>
      </c>
      <c r="M179" s="23">
        <v>254.1</v>
      </c>
      <c r="N179" s="8">
        <f>L179-M179</f>
        <v>5.7000000000000171</v>
      </c>
      <c r="O179" s="8">
        <f>AVERAGE(L179:M179)</f>
        <v>256.95</v>
      </c>
      <c r="P179" t="s">
        <v>2723</v>
      </c>
    </row>
    <row r="180" spans="1:16">
      <c r="A180" s="16">
        <v>1295</v>
      </c>
      <c r="B180" s="5" t="s">
        <v>2720</v>
      </c>
      <c r="C180" t="s">
        <v>3118</v>
      </c>
      <c r="D180" t="s">
        <v>3312</v>
      </c>
      <c r="E180" t="s">
        <v>3277</v>
      </c>
      <c r="F180" t="s">
        <v>2705</v>
      </c>
      <c r="G180" s="23"/>
      <c r="H180" s="23"/>
      <c r="I180" s="8"/>
      <c r="J180" s="8"/>
      <c r="K180" s="13"/>
      <c r="L180" s="23">
        <v>315.2</v>
      </c>
      <c r="M180" s="23">
        <v>307</v>
      </c>
      <c r="N180" s="8">
        <f>L180-M180</f>
        <v>8.1999999999999886</v>
      </c>
      <c r="O180" s="8">
        <f>AVERAGE(L180:M180)</f>
        <v>311.10000000000002</v>
      </c>
      <c r="P180" t="s">
        <v>2721</v>
      </c>
    </row>
    <row r="181" spans="1:16" ht="15.75">
      <c r="A181" s="16">
        <v>1294</v>
      </c>
      <c r="B181" s="5" t="s">
        <v>2718</v>
      </c>
      <c r="C181" t="s">
        <v>3118</v>
      </c>
      <c r="D181" t="s">
        <v>3312</v>
      </c>
      <c r="E181" t="s">
        <v>3277</v>
      </c>
      <c r="F181" t="s">
        <v>2705</v>
      </c>
      <c r="G181" s="21"/>
      <c r="H181" s="21"/>
      <c r="I181" s="8"/>
      <c r="J181" s="8"/>
      <c r="K181" s="6"/>
      <c r="L181" s="21">
        <v>372.2</v>
      </c>
      <c r="M181" s="21">
        <v>358.9</v>
      </c>
      <c r="N181" s="8">
        <f>L181-M181</f>
        <v>13.300000000000011</v>
      </c>
      <c r="O181" s="8">
        <f>AVERAGE(L181:M181)</f>
        <v>365.54999999999995</v>
      </c>
      <c r="P181" t="s">
        <v>2719</v>
      </c>
    </row>
    <row r="182" spans="1:16">
      <c r="A182" s="16">
        <v>1293</v>
      </c>
      <c r="B182" s="5" t="s">
        <v>2716</v>
      </c>
      <c r="C182" t="s">
        <v>3118</v>
      </c>
      <c r="D182" t="s">
        <v>3312</v>
      </c>
      <c r="E182" t="s">
        <v>3277</v>
      </c>
      <c r="F182" t="s">
        <v>2705</v>
      </c>
      <c r="G182" s="23"/>
      <c r="H182" s="23"/>
      <c r="I182" s="8"/>
      <c r="J182" s="8"/>
      <c r="K182" s="13"/>
      <c r="L182" s="23">
        <v>166.1</v>
      </c>
      <c r="M182" s="23">
        <v>145</v>
      </c>
      <c r="N182" s="8">
        <f>L182-M182</f>
        <v>21.099999999999994</v>
      </c>
      <c r="O182" s="8">
        <f>AVERAGE(L182:M182)</f>
        <v>155.55000000000001</v>
      </c>
      <c r="P182" t="s">
        <v>2717</v>
      </c>
    </row>
    <row r="183" spans="1:16">
      <c r="A183" s="16">
        <v>1292</v>
      </c>
      <c r="B183" s="5" t="s">
        <v>2714</v>
      </c>
      <c r="C183" t="s">
        <v>3118</v>
      </c>
      <c r="D183" t="s">
        <v>3312</v>
      </c>
      <c r="E183" t="s">
        <v>3277</v>
      </c>
      <c r="F183" t="s">
        <v>2705</v>
      </c>
      <c r="G183" s="23"/>
      <c r="H183" s="23"/>
      <c r="I183" s="8"/>
      <c r="J183" s="8"/>
      <c r="K183" s="13"/>
      <c r="L183" s="23">
        <v>242</v>
      </c>
      <c r="M183" s="23">
        <v>237</v>
      </c>
      <c r="N183" s="8">
        <f>L183-M183</f>
        <v>5</v>
      </c>
      <c r="O183" s="8">
        <f>AVERAGE(L183:M183)</f>
        <v>239.5</v>
      </c>
      <c r="P183" t="s">
        <v>2715</v>
      </c>
    </row>
    <row r="184" spans="1:16" ht="15.75">
      <c r="A184" s="16">
        <v>1291</v>
      </c>
      <c r="B184" s="5" t="s">
        <v>2713</v>
      </c>
      <c r="C184" t="s">
        <v>3118</v>
      </c>
      <c r="D184" t="s">
        <v>3312</v>
      </c>
      <c r="E184" t="s">
        <v>3277</v>
      </c>
      <c r="F184" t="s">
        <v>2705</v>
      </c>
      <c r="G184" s="23"/>
      <c r="H184" s="23"/>
      <c r="I184" s="8"/>
      <c r="J184" s="8"/>
      <c r="K184" s="6"/>
      <c r="L184" s="23">
        <v>295</v>
      </c>
      <c r="M184" s="23">
        <v>290.10000000000002</v>
      </c>
      <c r="N184" s="8">
        <f>L184-M184</f>
        <v>4.8999999999999773</v>
      </c>
      <c r="O184" s="8">
        <f>AVERAGE(L184:M184)</f>
        <v>292.55</v>
      </c>
      <c r="P184" t="s">
        <v>2712</v>
      </c>
    </row>
    <row r="185" spans="1:16" ht="15.75">
      <c r="A185" s="16">
        <v>1290</v>
      </c>
      <c r="B185" s="5" t="s">
        <v>2711</v>
      </c>
      <c r="C185" t="s">
        <v>3118</v>
      </c>
      <c r="D185" t="s">
        <v>3312</v>
      </c>
      <c r="E185" t="s">
        <v>3277</v>
      </c>
      <c r="F185" t="s">
        <v>2705</v>
      </c>
      <c r="G185" s="23"/>
      <c r="H185" s="23"/>
      <c r="I185" s="8"/>
      <c r="J185" s="8"/>
      <c r="K185" s="6"/>
      <c r="L185" s="23">
        <v>295</v>
      </c>
      <c r="M185" s="23">
        <v>290.10000000000002</v>
      </c>
      <c r="N185" s="8">
        <f>L185-M185</f>
        <v>4.8999999999999773</v>
      </c>
      <c r="O185" s="8">
        <f>AVERAGE(L185:M185)</f>
        <v>292.55</v>
      </c>
      <c r="P185" t="s">
        <v>2712</v>
      </c>
    </row>
    <row r="186" spans="1:16">
      <c r="A186" s="16">
        <v>1289</v>
      </c>
      <c r="B186" s="5" t="s">
        <v>2710</v>
      </c>
      <c r="C186" t="s">
        <v>3118</v>
      </c>
      <c r="D186" t="s">
        <v>3312</v>
      </c>
      <c r="E186" t="s">
        <v>3277</v>
      </c>
      <c r="F186" t="s">
        <v>2705</v>
      </c>
      <c r="G186" s="23"/>
      <c r="H186" s="23"/>
      <c r="I186" s="8"/>
      <c r="J186" s="8"/>
      <c r="K186" s="13"/>
      <c r="L186" s="23">
        <v>315.2</v>
      </c>
      <c r="M186" s="23">
        <v>307</v>
      </c>
      <c r="N186" s="8">
        <f>L186-M186</f>
        <v>8.1999999999999886</v>
      </c>
      <c r="O186" s="8">
        <f>AVERAGE(L186:M186)</f>
        <v>311.10000000000002</v>
      </c>
      <c r="P186" t="s">
        <v>2705</v>
      </c>
    </row>
    <row r="187" spans="1:16">
      <c r="A187" s="16">
        <v>1288</v>
      </c>
      <c r="B187" s="5" t="s">
        <v>2708</v>
      </c>
      <c r="C187" t="s">
        <v>3118</v>
      </c>
      <c r="D187" t="s">
        <v>3312</v>
      </c>
      <c r="E187" t="s">
        <v>3277</v>
      </c>
      <c r="F187" t="s">
        <v>2705</v>
      </c>
      <c r="G187" s="21"/>
      <c r="H187" s="21"/>
      <c r="I187" s="8"/>
      <c r="J187" s="8"/>
      <c r="K187" s="13"/>
      <c r="L187" s="21">
        <v>318.5</v>
      </c>
      <c r="M187" s="21">
        <v>317.5</v>
      </c>
      <c r="N187" s="8">
        <f>L187-M187</f>
        <v>1</v>
      </c>
      <c r="O187" s="8">
        <f>AVERAGE(L187:M187)</f>
        <v>318</v>
      </c>
      <c r="P187" t="s">
        <v>2709</v>
      </c>
    </row>
    <row r="188" spans="1:16" ht="15.75">
      <c r="A188" s="16">
        <v>1287</v>
      </c>
      <c r="B188" s="5" t="s">
        <v>2706</v>
      </c>
      <c r="C188" t="s">
        <v>3118</v>
      </c>
      <c r="D188" t="s">
        <v>3312</v>
      </c>
      <c r="E188" t="s">
        <v>3277</v>
      </c>
      <c r="F188" t="s">
        <v>2705</v>
      </c>
      <c r="G188" s="23"/>
      <c r="H188" s="23"/>
      <c r="I188" s="8"/>
      <c r="J188" s="8"/>
      <c r="K188" s="6"/>
      <c r="L188" s="23">
        <v>323.2</v>
      </c>
      <c r="M188" s="23">
        <v>315.2</v>
      </c>
      <c r="N188" s="8">
        <f>L188-M188</f>
        <v>8</v>
      </c>
      <c r="O188" s="8">
        <f>AVERAGE(L188:M188)</f>
        <v>319.2</v>
      </c>
      <c r="P188" t="s">
        <v>2707</v>
      </c>
    </row>
    <row r="189" spans="1:16" ht="15.75">
      <c r="A189" s="16">
        <v>1286</v>
      </c>
      <c r="B189" s="5" t="s">
        <v>2704</v>
      </c>
      <c r="C189" t="s">
        <v>3118</v>
      </c>
      <c r="D189" t="s">
        <v>3312</v>
      </c>
      <c r="E189" t="s">
        <v>3277</v>
      </c>
      <c r="F189" t="s">
        <v>2705</v>
      </c>
      <c r="G189" s="23"/>
      <c r="H189" s="23"/>
      <c r="I189" s="8"/>
      <c r="J189" s="8"/>
      <c r="K189" s="6"/>
      <c r="L189" s="23">
        <v>307</v>
      </c>
      <c r="M189" s="23">
        <v>298.89999999999998</v>
      </c>
      <c r="N189" s="8">
        <f>L189-M189</f>
        <v>8.1000000000000227</v>
      </c>
      <c r="O189" s="8">
        <f>AVERAGE(L189:M189)</f>
        <v>302.95</v>
      </c>
      <c r="P189" t="s">
        <v>2705</v>
      </c>
    </row>
    <row r="190" spans="1:16">
      <c r="A190" s="16">
        <v>1285</v>
      </c>
      <c r="B190" s="5" t="s">
        <v>2702</v>
      </c>
      <c r="C190" t="s">
        <v>3118</v>
      </c>
      <c r="D190" t="s">
        <v>3312</v>
      </c>
      <c r="E190" t="s">
        <v>3277</v>
      </c>
      <c r="F190" t="s">
        <v>2705</v>
      </c>
      <c r="G190" s="23"/>
      <c r="H190" s="23"/>
      <c r="I190" s="8"/>
      <c r="J190" s="8"/>
      <c r="K190" s="13"/>
      <c r="L190" s="23">
        <v>315.2</v>
      </c>
      <c r="M190" s="23">
        <v>298.89999999999998</v>
      </c>
      <c r="N190" s="8">
        <f>L190-M190</f>
        <v>16.300000000000011</v>
      </c>
      <c r="O190" s="8">
        <f>AVERAGE(L190:M190)</f>
        <v>307.04999999999995</v>
      </c>
      <c r="P190" t="s">
        <v>2703</v>
      </c>
    </row>
    <row r="191" spans="1:16" ht="15.75">
      <c r="A191" s="16">
        <v>1284</v>
      </c>
      <c r="B191" s="4" t="s">
        <v>2700</v>
      </c>
      <c r="C191" t="s">
        <v>3118</v>
      </c>
      <c r="D191" t="s">
        <v>3312</v>
      </c>
      <c r="E191" t="s">
        <v>3277</v>
      </c>
      <c r="F191" t="s">
        <v>2705</v>
      </c>
      <c r="G191" s="23"/>
      <c r="H191" s="23"/>
      <c r="I191" s="8"/>
      <c r="J191" s="8"/>
      <c r="K191" s="6"/>
      <c r="L191" s="23">
        <v>312</v>
      </c>
      <c r="M191" s="23">
        <v>306</v>
      </c>
      <c r="N191" s="8">
        <f>L191-M191</f>
        <v>6</v>
      </c>
      <c r="O191" s="8">
        <f>AVERAGE(L191:M191)</f>
        <v>309</v>
      </c>
      <c r="P191" t="s">
        <v>2701</v>
      </c>
    </row>
    <row r="192" spans="1:16" ht="15.75">
      <c r="A192" s="16">
        <v>1283</v>
      </c>
      <c r="B192" s="5" t="s">
        <v>2698</v>
      </c>
      <c r="C192" t="s">
        <v>3118</v>
      </c>
      <c r="D192" t="s">
        <v>3312</v>
      </c>
      <c r="E192" t="s">
        <v>3277</v>
      </c>
      <c r="F192" t="s">
        <v>2705</v>
      </c>
      <c r="G192" s="23"/>
      <c r="H192" s="23"/>
      <c r="I192" s="8"/>
      <c r="J192" s="8"/>
      <c r="K192" s="6"/>
      <c r="L192" s="23">
        <v>323.2</v>
      </c>
      <c r="M192" s="23">
        <v>315.2</v>
      </c>
      <c r="N192" s="8">
        <f>L192-M192</f>
        <v>8</v>
      </c>
      <c r="O192" s="8">
        <f>AVERAGE(L192:M192)</f>
        <v>319.2</v>
      </c>
      <c r="P192" t="s">
        <v>2699</v>
      </c>
    </row>
    <row r="193" spans="1:16">
      <c r="A193" s="16">
        <v>1282</v>
      </c>
      <c r="B193" s="5" t="s">
        <v>2696</v>
      </c>
      <c r="C193" t="s">
        <v>3118</v>
      </c>
      <c r="D193" t="s">
        <v>3312</v>
      </c>
      <c r="E193" t="s">
        <v>3275</v>
      </c>
      <c r="F193" t="s">
        <v>3276</v>
      </c>
      <c r="G193" s="23"/>
      <c r="H193" s="23"/>
      <c r="I193" s="8"/>
      <c r="J193" s="8"/>
      <c r="K193" s="13"/>
      <c r="L193" s="23">
        <v>66</v>
      </c>
      <c r="M193" s="23">
        <v>56</v>
      </c>
      <c r="N193" s="8">
        <f>L193-M193</f>
        <v>10</v>
      </c>
      <c r="O193" s="8">
        <f>AVERAGE(L193:M193)</f>
        <v>61</v>
      </c>
      <c r="P193" t="s">
        <v>2697</v>
      </c>
    </row>
    <row r="194" spans="1:16">
      <c r="A194" s="16">
        <v>1281</v>
      </c>
      <c r="B194" s="32" t="s">
        <v>2694</v>
      </c>
      <c r="C194" t="s">
        <v>3118</v>
      </c>
      <c r="D194" t="s">
        <v>3312</v>
      </c>
      <c r="E194" t="s">
        <v>3272</v>
      </c>
      <c r="F194" s="17" t="s">
        <v>2602</v>
      </c>
      <c r="G194" s="8"/>
      <c r="H194" s="8"/>
      <c r="I194" s="8"/>
      <c r="J194" s="8"/>
      <c r="K194" s="8" t="s">
        <v>135</v>
      </c>
      <c r="L194" s="23">
        <v>410.8</v>
      </c>
      <c r="M194" s="23">
        <v>407.6</v>
      </c>
      <c r="N194" s="8"/>
      <c r="O194" s="61">
        <f>AVERAGE(L194:M194)</f>
        <v>409.20000000000005</v>
      </c>
      <c r="P194" t="s">
        <v>2695</v>
      </c>
    </row>
    <row r="195" spans="1:16">
      <c r="A195" s="16">
        <v>1280</v>
      </c>
      <c r="B195" s="32" t="s">
        <v>2692</v>
      </c>
      <c r="C195" t="s">
        <v>3118</v>
      </c>
      <c r="D195" t="s">
        <v>3312</v>
      </c>
      <c r="E195" t="s">
        <v>3272</v>
      </c>
      <c r="F195" s="17" t="s">
        <v>3274</v>
      </c>
      <c r="G195" s="8"/>
      <c r="H195" s="8"/>
      <c r="I195" s="8"/>
      <c r="J195" s="8"/>
      <c r="K195" s="8" t="s">
        <v>129</v>
      </c>
      <c r="L195" s="21">
        <v>407.6</v>
      </c>
      <c r="M195" s="21">
        <v>393.3</v>
      </c>
      <c r="N195" s="25">
        <f>L195-M195</f>
        <v>14.300000000000011</v>
      </c>
      <c r="O195" s="61">
        <f>AVERAGE(L195:M195)</f>
        <v>400.45000000000005</v>
      </c>
      <c r="P195" s="17" t="s">
        <v>2693</v>
      </c>
    </row>
    <row r="196" spans="1:16">
      <c r="A196" s="16">
        <v>1279</v>
      </c>
      <c r="B196" s="32" t="s">
        <v>2689</v>
      </c>
      <c r="C196" t="s">
        <v>3118</v>
      </c>
      <c r="D196" t="s">
        <v>3312</v>
      </c>
      <c r="E196" t="s">
        <v>3272</v>
      </c>
      <c r="F196" s="17" t="s">
        <v>2602</v>
      </c>
      <c r="G196" s="8" t="s">
        <v>2690</v>
      </c>
      <c r="H196" s="8" t="s">
        <v>928</v>
      </c>
      <c r="I196" s="8" t="s">
        <v>2691</v>
      </c>
      <c r="J196" s="8"/>
      <c r="K196" s="8" t="s">
        <v>135</v>
      </c>
      <c r="L196" s="23">
        <v>410.8</v>
      </c>
      <c r="M196" s="23">
        <v>407.6</v>
      </c>
      <c r="N196" s="8"/>
      <c r="O196" s="61">
        <f>AVERAGE(L196:M196)</f>
        <v>409.20000000000005</v>
      </c>
      <c r="P196" s="8" t="s">
        <v>1124</v>
      </c>
    </row>
    <row r="197" spans="1:16">
      <c r="A197" s="16">
        <v>1278</v>
      </c>
      <c r="B197" s="32" t="s">
        <v>2687</v>
      </c>
      <c r="C197" t="s">
        <v>3118</v>
      </c>
      <c r="D197" t="s">
        <v>3312</v>
      </c>
      <c r="E197" t="s">
        <v>3272</v>
      </c>
      <c r="F197" s="17" t="s">
        <v>3273</v>
      </c>
      <c r="G197" s="8"/>
      <c r="H197" s="8"/>
      <c r="I197" s="8"/>
      <c r="J197" s="8"/>
      <c r="K197" s="8"/>
      <c r="L197" s="21">
        <v>407.6</v>
      </c>
      <c r="M197" s="21">
        <v>400</v>
      </c>
      <c r="N197" s="25">
        <f>L197-M197</f>
        <v>7.6000000000000227</v>
      </c>
      <c r="O197" s="61">
        <f>AVERAGE(L197:M197)</f>
        <v>403.8</v>
      </c>
      <c r="P197" s="17" t="s">
        <v>2688</v>
      </c>
    </row>
    <row r="198" spans="1:16">
      <c r="A198" s="16">
        <v>1277</v>
      </c>
      <c r="B198" s="5" t="s">
        <v>2682</v>
      </c>
      <c r="C198" t="s">
        <v>3118</v>
      </c>
      <c r="D198" t="s">
        <v>3312</v>
      </c>
      <c r="E198" t="s">
        <v>3269</v>
      </c>
      <c r="F198" t="s">
        <v>3271</v>
      </c>
      <c r="G198" s="8" t="s">
        <v>2683</v>
      </c>
      <c r="H198" s="8" t="s">
        <v>2684</v>
      </c>
      <c r="I198" s="8"/>
      <c r="J198" s="8"/>
      <c r="K198" s="13" t="s">
        <v>2685</v>
      </c>
      <c r="L198" s="30">
        <v>385.2</v>
      </c>
      <c r="M198" s="30">
        <v>382.7</v>
      </c>
      <c r="N198" s="17">
        <f>L198-M198</f>
        <v>2.5</v>
      </c>
      <c r="O198" s="61">
        <f>AVERAGE(L198:M198)</f>
        <v>383.95</v>
      </c>
      <c r="P198" s="31" t="s">
        <v>2686</v>
      </c>
    </row>
    <row r="199" spans="1:16">
      <c r="A199" s="16">
        <v>1276</v>
      </c>
      <c r="B199" s="5" t="s">
        <v>2678</v>
      </c>
      <c r="C199" t="s">
        <v>3118</v>
      </c>
      <c r="D199" t="s">
        <v>3312</v>
      </c>
      <c r="E199" t="s">
        <v>3269</v>
      </c>
      <c r="F199" t="s">
        <v>3271</v>
      </c>
      <c r="G199" s="8" t="s">
        <v>2679</v>
      </c>
      <c r="H199" s="8" t="s">
        <v>2680</v>
      </c>
      <c r="I199" s="8" t="s">
        <v>78</v>
      </c>
      <c r="J199" s="8"/>
      <c r="K199" s="13" t="s">
        <v>78</v>
      </c>
      <c r="L199" s="30">
        <v>372.2</v>
      </c>
      <c r="M199" s="30">
        <v>358.9</v>
      </c>
      <c r="N199" s="17">
        <f>L199-M199</f>
        <v>13.300000000000011</v>
      </c>
      <c r="O199" s="61">
        <f>AVERAGE(L199:M199)</f>
        <v>365.54999999999995</v>
      </c>
      <c r="P199" s="17" t="s">
        <v>2681</v>
      </c>
    </row>
    <row r="200" spans="1:16">
      <c r="A200" s="16">
        <v>1275</v>
      </c>
      <c r="B200" s="15" t="s">
        <v>2677</v>
      </c>
      <c r="C200" t="s">
        <v>3118</v>
      </c>
      <c r="D200" t="s">
        <v>3312</v>
      </c>
      <c r="E200" t="s">
        <v>3269</v>
      </c>
      <c r="F200" t="s">
        <v>3270</v>
      </c>
      <c r="G200" s="8"/>
      <c r="H200" s="8"/>
      <c r="I200" s="8"/>
      <c r="J200" s="8"/>
      <c r="K200" s="13"/>
      <c r="L200" s="30">
        <v>309.5</v>
      </c>
      <c r="M200" s="30">
        <v>307.5</v>
      </c>
      <c r="N200" s="17">
        <f>L200-M200</f>
        <v>2</v>
      </c>
      <c r="O200" s="61">
        <f>AVERAGE(L200:M200)</f>
        <v>308.5</v>
      </c>
      <c r="P200" s="17" t="s">
        <v>2652</v>
      </c>
    </row>
    <row r="201" spans="1:16">
      <c r="A201" s="16">
        <v>1274</v>
      </c>
      <c r="B201" s="15" t="s">
        <v>2676</v>
      </c>
      <c r="C201" t="s">
        <v>3118</v>
      </c>
      <c r="D201" t="s">
        <v>3312</v>
      </c>
      <c r="E201" t="s">
        <v>3269</v>
      </c>
      <c r="F201" t="s">
        <v>3270</v>
      </c>
      <c r="G201" s="8"/>
      <c r="H201" s="8"/>
      <c r="I201" s="8"/>
      <c r="J201" s="8"/>
      <c r="K201" s="13"/>
      <c r="L201" s="30">
        <v>315.2</v>
      </c>
      <c r="M201" s="30">
        <v>309.5</v>
      </c>
      <c r="N201" s="17">
        <f>L201-M201</f>
        <v>5.6999999999999886</v>
      </c>
      <c r="O201" s="61">
        <f>AVERAGE(L201:M201)</f>
        <v>312.35000000000002</v>
      </c>
      <c r="P201" s="17" t="s">
        <v>2652</v>
      </c>
    </row>
    <row r="202" spans="1:16">
      <c r="A202" s="16">
        <v>1273</v>
      </c>
      <c r="B202" s="15" t="s">
        <v>2674</v>
      </c>
      <c r="C202" t="s">
        <v>3118</v>
      </c>
      <c r="D202" t="s">
        <v>3312</v>
      </c>
      <c r="E202" t="s">
        <v>3269</v>
      </c>
      <c r="F202" t="s">
        <v>3270</v>
      </c>
      <c r="G202" s="8"/>
      <c r="H202" s="8"/>
      <c r="I202" s="8"/>
      <c r="J202" s="8"/>
      <c r="K202" s="13"/>
      <c r="L202" s="30">
        <v>305.5</v>
      </c>
      <c r="M202" s="30">
        <v>303.5</v>
      </c>
      <c r="N202" s="17">
        <f>L202-M202</f>
        <v>2</v>
      </c>
      <c r="O202" s="61">
        <f>AVERAGE(L202:M202)</f>
        <v>304.5</v>
      </c>
      <c r="P202" s="31" t="s">
        <v>2675</v>
      </c>
    </row>
    <row r="203" spans="1:16">
      <c r="A203" s="16">
        <v>1272</v>
      </c>
      <c r="B203" s="15" t="s">
        <v>2673</v>
      </c>
      <c r="C203" t="s">
        <v>3118</v>
      </c>
      <c r="D203" t="s">
        <v>3312</v>
      </c>
      <c r="E203" t="s">
        <v>3269</v>
      </c>
      <c r="F203" t="s">
        <v>3270</v>
      </c>
      <c r="G203" s="8"/>
      <c r="H203" s="8"/>
      <c r="I203" s="8"/>
      <c r="J203" s="8"/>
      <c r="K203" s="13" t="s">
        <v>1090</v>
      </c>
      <c r="L203" s="30">
        <v>337</v>
      </c>
      <c r="M203" s="30">
        <v>330.9</v>
      </c>
      <c r="N203" s="17">
        <f>L203-M203</f>
        <v>6.1000000000000227</v>
      </c>
      <c r="O203" s="61">
        <f>AVERAGE(L203:M203)</f>
        <v>333.95</v>
      </c>
      <c r="P203" s="17" t="s">
        <v>1124</v>
      </c>
    </row>
    <row r="204" spans="1:16">
      <c r="A204" s="16">
        <v>1271</v>
      </c>
      <c r="B204" s="5" t="s">
        <v>2671</v>
      </c>
      <c r="C204" t="s">
        <v>3118</v>
      </c>
      <c r="D204" t="s">
        <v>3312</v>
      </c>
      <c r="E204" t="s">
        <v>3269</v>
      </c>
      <c r="F204" t="s">
        <v>3271</v>
      </c>
      <c r="G204" s="8"/>
      <c r="H204" s="8"/>
      <c r="I204" s="8"/>
      <c r="J204" s="8"/>
      <c r="K204" s="13"/>
      <c r="L204" s="30">
        <v>358.9</v>
      </c>
      <c r="M204" s="30">
        <v>346.7</v>
      </c>
      <c r="N204" s="17">
        <f>L204-M204</f>
        <v>12.199999999999989</v>
      </c>
      <c r="O204" s="61">
        <f>AVERAGE(L204:M204)</f>
        <v>352.79999999999995</v>
      </c>
      <c r="P204" s="31" t="s">
        <v>2672</v>
      </c>
    </row>
    <row r="205" spans="1:16">
      <c r="A205" s="16">
        <v>1270</v>
      </c>
      <c r="B205" s="5" t="s">
        <v>2667</v>
      </c>
      <c r="C205" t="s">
        <v>3118</v>
      </c>
      <c r="D205" t="s">
        <v>3312</v>
      </c>
      <c r="E205" t="s">
        <v>3269</v>
      </c>
      <c r="F205" t="s">
        <v>3271</v>
      </c>
      <c r="G205" s="8" t="s">
        <v>2668</v>
      </c>
      <c r="H205" s="8" t="s">
        <v>2669</v>
      </c>
      <c r="I205" s="8" t="s">
        <v>78</v>
      </c>
      <c r="J205" s="8"/>
      <c r="K205" s="8" t="s">
        <v>78</v>
      </c>
      <c r="L205" s="30">
        <v>372.2</v>
      </c>
      <c r="M205" s="30">
        <v>358.9</v>
      </c>
      <c r="N205" s="17">
        <f>L205-M205</f>
        <v>13.300000000000011</v>
      </c>
      <c r="O205" s="61">
        <f>AVERAGE(L205:M205)</f>
        <v>365.54999999999995</v>
      </c>
      <c r="P205" s="34" t="s">
        <v>2670</v>
      </c>
    </row>
    <row r="206" spans="1:16" ht="15.75">
      <c r="A206" s="16">
        <v>1269</v>
      </c>
      <c r="B206" s="15" t="s">
        <v>2662</v>
      </c>
      <c r="C206" t="s">
        <v>3118</v>
      </c>
      <c r="D206" t="s">
        <v>3312</v>
      </c>
      <c r="E206" t="s">
        <v>3269</v>
      </c>
      <c r="F206" t="s">
        <v>3270</v>
      </c>
      <c r="G206" s="8" t="s">
        <v>2663</v>
      </c>
      <c r="H206" s="8" t="s">
        <v>2664</v>
      </c>
      <c r="I206" s="8" t="s">
        <v>2665</v>
      </c>
      <c r="J206" s="8"/>
      <c r="K206" s="6" t="s">
        <v>1078</v>
      </c>
      <c r="L206" s="30">
        <v>323.2</v>
      </c>
      <c r="M206" s="30">
        <v>318</v>
      </c>
      <c r="N206" s="17">
        <f>L206-M206</f>
        <v>5.1999999999999886</v>
      </c>
      <c r="O206" s="61">
        <f>AVERAGE(L206:M206)</f>
        <v>320.60000000000002</v>
      </c>
      <c r="P206" s="17" t="s">
        <v>2666</v>
      </c>
    </row>
    <row r="207" spans="1:16" ht="15.75">
      <c r="A207" s="16">
        <v>1268</v>
      </c>
      <c r="B207" s="15" t="s">
        <v>2661</v>
      </c>
      <c r="C207" t="s">
        <v>3118</v>
      </c>
      <c r="D207" t="s">
        <v>3312</v>
      </c>
      <c r="E207" t="s">
        <v>3269</v>
      </c>
      <c r="F207" t="s">
        <v>3270</v>
      </c>
      <c r="G207" s="8"/>
      <c r="H207" s="8"/>
      <c r="I207" s="8"/>
      <c r="J207" s="8"/>
      <c r="K207" s="7"/>
      <c r="L207" s="30">
        <v>318.5</v>
      </c>
      <c r="M207" s="30">
        <v>317.5</v>
      </c>
      <c r="N207" s="17">
        <f>L207-M207</f>
        <v>1</v>
      </c>
      <c r="O207" s="61">
        <f>AVERAGE(L207:M207)</f>
        <v>318</v>
      </c>
      <c r="P207" s="17" t="s">
        <v>2658</v>
      </c>
    </row>
    <row r="208" spans="1:16">
      <c r="A208" s="16">
        <v>1267</v>
      </c>
      <c r="B208" s="15" t="s">
        <v>2659</v>
      </c>
      <c r="C208" t="s">
        <v>3118</v>
      </c>
      <c r="D208" t="s">
        <v>3312</v>
      </c>
      <c r="E208" t="s">
        <v>3269</v>
      </c>
      <c r="F208" t="s">
        <v>3270</v>
      </c>
      <c r="G208" s="8"/>
      <c r="H208" s="8"/>
      <c r="I208" s="8"/>
      <c r="J208" s="8"/>
      <c r="K208" s="8"/>
      <c r="L208" s="30">
        <v>315.2</v>
      </c>
      <c r="M208" s="30">
        <v>307.5</v>
      </c>
      <c r="N208" s="17">
        <f>L208-M208</f>
        <v>7.6999999999999886</v>
      </c>
      <c r="O208" s="61">
        <f>AVERAGE(L208:M208)</f>
        <v>311.35000000000002</v>
      </c>
      <c r="P208" s="17" t="s">
        <v>2660</v>
      </c>
    </row>
    <row r="209" spans="1:16" ht="15.75">
      <c r="A209" s="16">
        <v>1266</v>
      </c>
      <c r="B209" s="15" t="s">
        <v>2657</v>
      </c>
      <c r="C209" t="s">
        <v>3118</v>
      </c>
      <c r="D209" t="s">
        <v>3312</v>
      </c>
      <c r="E209" t="s">
        <v>3269</v>
      </c>
      <c r="F209" t="s">
        <v>3270</v>
      </c>
      <c r="G209" s="8"/>
      <c r="H209" s="8"/>
      <c r="I209" s="8"/>
      <c r="J209" s="8"/>
      <c r="K209" s="7"/>
      <c r="L209" s="30">
        <v>318.5</v>
      </c>
      <c r="M209" s="30">
        <v>317.5</v>
      </c>
      <c r="N209" s="17">
        <f>L209-M209</f>
        <v>1</v>
      </c>
      <c r="O209" s="61">
        <f>AVERAGE(L209:M209)</f>
        <v>318</v>
      </c>
      <c r="P209" s="34" t="s">
        <v>2658</v>
      </c>
    </row>
    <row r="210" spans="1:16" ht="15.75">
      <c r="A210" s="16">
        <v>1265</v>
      </c>
      <c r="B210" s="15" t="s">
        <v>2655</v>
      </c>
      <c r="C210" t="s">
        <v>3118</v>
      </c>
      <c r="D210" t="s">
        <v>3312</v>
      </c>
      <c r="E210" t="s">
        <v>3269</v>
      </c>
      <c r="F210" t="s">
        <v>3270</v>
      </c>
      <c r="G210" s="8"/>
      <c r="H210" s="8"/>
      <c r="I210" s="8"/>
      <c r="J210" s="8"/>
      <c r="K210" s="7"/>
      <c r="L210" s="30">
        <v>318.5</v>
      </c>
      <c r="M210" s="30">
        <v>317.5</v>
      </c>
      <c r="N210" s="17">
        <f>L210-M210</f>
        <v>1</v>
      </c>
      <c r="O210" s="61">
        <f>AVERAGE(L210:M210)</f>
        <v>318</v>
      </c>
      <c r="P210" s="17" t="s">
        <v>2656</v>
      </c>
    </row>
    <row r="211" spans="1:16">
      <c r="A211" s="16">
        <v>1264</v>
      </c>
      <c r="B211" s="18" t="s">
        <v>2654</v>
      </c>
      <c r="C211" t="s">
        <v>3118</v>
      </c>
      <c r="D211" t="s">
        <v>3312</v>
      </c>
      <c r="E211" t="s">
        <v>3269</v>
      </c>
      <c r="F211" t="s">
        <v>3270</v>
      </c>
      <c r="G211" s="8"/>
      <c r="H211" s="8"/>
      <c r="I211" s="8"/>
      <c r="J211" s="8"/>
      <c r="K211" s="13"/>
      <c r="L211" s="30">
        <v>318.5</v>
      </c>
      <c r="M211" s="30">
        <v>317.5</v>
      </c>
      <c r="N211" s="17">
        <f>L211-M211</f>
        <v>1</v>
      </c>
      <c r="O211" s="61">
        <f>AVERAGE(L211:M211)</f>
        <v>318</v>
      </c>
      <c r="P211" s="17" t="s">
        <v>2652</v>
      </c>
    </row>
    <row r="212" spans="1:16">
      <c r="A212" s="16">
        <v>1263</v>
      </c>
      <c r="B212" s="15" t="s">
        <v>2653</v>
      </c>
      <c r="C212" t="s">
        <v>3118</v>
      </c>
      <c r="D212" t="s">
        <v>3312</v>
      </c>
      <c r="E212" t="s">
        <v>3269</v>
      </c>
      <c r="F212" t="s">
        <v>3270</v>
      </c>
      <c r="G212" s="8"/>
      <c r="H212" s="8"/>
      <c r="I212" s="8"/>
      <c r="J212" s="8"/>
      <c r="K212" s="13"/>
      <c r="L212" s="30">
        <v>309.5</v>
      </c>
      <c r="M212" s="30">
        <v>307.5</v>
      </c>
      <c r="N212" s="17">
        <f>L212-M212</f>
        <v>2</v>
      </c>
      <c r="O212" s="61">
        <f>AVERAGE(L212:M212)</f>
        <v>308.5</v>
      </c>
      <c r="P212" s="17" t="s">
        <v>2652</v>
      </c>
    </row>
    <row r="213" spans="1:16">
      <c r="A213" s="16">
        <v>1262</v>
      </c>
      <c r="B213" s="18" t="s">
        <v>2651</v>
      </c>
      <c r="C213" t="s">
        <v>3118</v>
      </c>
      <c r="D213" t="s">
        <v>3312</v>
      </c>
      <c r="E213" t="s">
        <v>3269</v>
      </c>
      <c r="F213" t="s">
        <v>3270</v>
      </c>
      <c r="G213" s="8"/>
      <c r="H213" s="8"/>
      <c r="I213" s="8"/>
      <c r="J213" s="8"/>
      <c r="K213" s="13"/>
      <c r="L213" s="30">
        <v>309.5</v>
      </c>
      <c r="M213" s="30">
        <v>307.5</v>
      </c>
      <c r="N213" s="17">
        <f>L213-M213</f>
        <v>2</v>
      </c>
      <c r="O213" s="61">
        <f>AVERAGE(L213:M213)</f>
        <v>308.5</v>
      </c>
      <c r="P213" s="17" t="s">
        <v>2652</v>
      </c>
    </row>
    <row r="214" spans="1:16">
      <c r="A214" s="16">
        <v>1261</v>
      </c>
      <c r="B214" s="15" t="s">
        <v>2649</v>
      </c>
      <c r="C214" t="s">
        <v>3118</v>
      </c>
      <c r="D214" t="s">
        <v>3312</v>
      </c>
      <c r="E214" t="s">
        <v>3269</v>
      </c>
      <c r="F214" t="s">
        <v>3270</v>
      </c>
      <c r="G214" s="8"/>
      <c r="H214" s="8"/>
      <c r="I214" s="8"/>
      <c r="J214" s="8"/>
      <c r="K214" s="13"/>
      <c r="L214" s="30">
        <v>304.5</v>
      </c>
      <c r="M214" s="30">
        <v>303.7</v>
      </c>
      <c r="N214" s="17">
        <f>L214-M214</f>
        <v>0.80000000000001137</v>
      </c>
      <c r="O214" s="61">
        <f>AVERAGE(L214:M214)</f>
        <v>304.10000000000002</v>
      </c>
      <c r="P214" s="31" t="s">
        <v>2650</v>
      </c>
    </row>
    <row r="215" spans="1:16">
      <c r="A215" s="16">
        <v>1260</v>
      </c>
      <c r="B215" s="5" t="s">
        <v>2643</v>
      </c>
      <c r="C215" t="s">
        <v>3118</v>
      </c>
      <c r="D215" t="s">
        <v>3312</v>
      </c>
      <c r="E215" t="s">
        <v>3267</v>
      </c>
      <c r="F215" t="s">
        <v>3268</v>
      </c>
      <c r="G215" s="56" t="s">
        <v>2644</v>
      </c>
      <c r="H215" s="56" t="s">
        <v>2645</v>
      </c>
      <c r="I215" s="56" t="s">
        <v>1533</v>
      </c>
      <c r="J215" s="67" t="s">
        <v>2646</v>
      </c>
      <c r="K215" s="56" t="s">
        <v>2647</v>
      </c>
      <c r="L215" s="72">
        <v>163.5</v>
      </c>
      <c r="M215" s="72">
        <v>145</v>
      </c>
      <c r="N215" s="17">
        <f>L215-M215</f>
        <v>18.5</v>
      </c>
      <c r="O215" s="61">
        <f>AVERAGE(L215:M215)</f>
        <v>154.25</v>
      </c>
      <c r="P215" s="56" t="s">
        <v>2648</v>
      </c>
    </row>
    <row r="216" spans="1:16" ht="15.75">
      <c r="A216" s="16">
        <v>1259</v>
      </c>
      <c r="B216" s="4" t="s">
        <v>2640</v>
      </c>
      <c r="C216" t="s">
        <v>3118</v>
      </c>
      <c r="D216" t="s">
        <v>3312</v>
      </c>
      <c r="E216" t="s">
        <v>3266</v>
      </c>
      <c r="F216" t="s">
        <v>3264</v>
      </c>
      <c r="G216" s="8" t="s">
        <v>2641</v>
      </c>
      <c r="H216" s="8"/>
      <c r="I216" s="8"/>
      <c r="J216" s="8" t="s">
        <v>2642</v>
      </c>
      <c r="K216" s="7" t="s">
        <v>129</v>
      </c>
      <c r="L216" s="11">
        <v>407.6</v>
      </c>
      <c r="M216" s="11">
        <v>393.3</v>
      </c>
      <c r="N216" s="8">
        <f>L216-M216</f>
        <v>14.300000000000011</v>
      </c>
      <c r="O216" s="8">
        <f>AVERAGE(L216:M216)</f>
        <v>400.45000000000005</v>
      </c>
      <c r="P216" s="8" t="s">
        <v>2642</v>
      </c>
    </row>
    <row r="217" spans="1:16" ht="15.75">
      <c r="A217" s="16">
        <v>1258</v>
      </c>
      <c r="B217" s="5" t="s">
        <v>2639</v>
      </c>
      <c r="C217" t="s">
        <v>3118</v>
      </c>
      <c r="D217" t="s">
        <v>3312</v>
      </c>
      <c r="E217" t="s">
        <v>3266</v>
      </c>
      <c r="F217" t="s">
        <v>3264</v>
      </c>
      <c r="G217" s="8"/>
      <c r="H217" s="8"/>
      <c r="I217" s="8"/>
      <c r="J217" s="8"/>
      <c r="K217" s="7" t="s">
        <v>132</v>
      </c>
      <c r="L217" s="11">
        <v>393.3</v>
      </c>
      <c r="M217" s="11">
        <v>387.7</v>
      </c>
      <c r="N217" s="8">
        <f>L217-M217</f>
        <v>5.6000000000000227</v>
      </c>
      <c r="O217" s="8">
        <f>AVERAGE(L217:M217)</f>
        <v>390.5</v>
      </c>
      <c r="P217" s="8" t="s">
        <v>1124</v>
      </c>
    </row>
    <row r="218" spans="1:16">
      <c r="A218" s="16">
        <v>1257</v>
      </c>
      <c r="B218" s="5" t="s">
        <v>2636</v>
      </c>
      <c r="C218" t="s">
        <v>3118</v>
      </c>
      <c r="D218" t="s">
        <v>3312</v>
      </c>
      <c r="E218" t="s">
        <v>3266</v>
      </c>
      <c r="F218" t="s">
        <v>3264</v>
      </c>
      <c r="G218" s="8" t="s">
        <v>2637</v>
      </c>
      <c r="H218" s="8"/>
      <c r="I218" s="8"/>
      <c r="J218" s="8" t="s">
        <v>2638</v>
      </c>
      <c r="K218" s="57" t="s">
        <v>81</v>
      </c>
      <c r="L218" s="11">
        <v>336.9</v>
      </c>
      <c r="M218" s="11">
        <v>330.9</v>
      </c>
      <c r="N218" s="8">
        <f>L218-M218</f>
        <v>6</v>
      </c>
      <c r="O218" s="8">
        <f>AVERAGE(L218:M218)</f>
        <v>333.9</v>
      </c>
      <c r="P218" s="8" t="s">
        <v>2638</v>
      </c>
    </row>
    <row r="219" spans="1:16" ht="15.75">
      <c r="A219" s="16">
        <v>1256</v>
      </c>
      <c r="B219" s="53" t="s">
        <v>2635</v>
      </c>
      <c r="C219" t="s">
        <v>3118</v>
      </c>
      <c r="D219" t="s">
        <v>3312</v>
      </c>
      <c r="E219" t="s">
        <v>3265</v>
      </c>
      <c r="F219" t="s">
        <v>3264</v>
      </c>
      <c r="G219" s="8"/>
      <c r="H219" s="8"/>
      <c r="I219" s="8"/>
      <c r="J219" s="8"/>
      <c r="K219" s="7" t="s">
        <v>550</v>
      </c>
      <c r="L219" s="30">
        <v>415</v>
      </c>
      <c r="M219" s="30">
        <v>410.8</v>
      </c>
      <c r="N219" s="17">
        <f>L219-M219</f>
        <v>4.1999999999999886</v>
      </c>
      <c r="O219" s="61">
        <f>AVERAGE(L219:M219)</f>
        <v>412.9</v>
      </c>
      <c r="P219" s="17" t="s">
        <v>2634</v>
      </c>
    </row>
    <row r="220" spans="1:16" ht="15.75">
      <c r="A220" s="16">
        <v>1255</v>
      </c>
      <c r="B220" s="53" t="s">
        <v>2633</v>
      </c>
      <c r="C220" t="s">
        <v>3118</v>
      </c>
      <c r="D220" t="s">
        <v>3312</v>
      </c>
      <c r="E220" t="s">
        <v>3265</v>
      </c>
      <c r="F220" t="s">
        <v>3264</v>
      </c>
      <c r="G220" s="8"/>
      <c r="H220" s="8"/>
      <c r="I220" s="8"/>
      <c r="J220" s="8"/>
      <c r="K220" s="7" t="s">
        <v>550</v>
      </c>
      <c r="L220" s="30">
        <v>415</v>
      </c>
      <c r="M220" s="30">
        <v>410.8</v>
      </c>
      <c r="N220" s="17">
        <f>L220-M220</f>
        <v>4.1999999999999886</v>
      </c>
      <c r="O220" s="61">
        <f>AVERAGE(L220:M220)</f>
        <v>412.9</v>
      </c>
      <c r="P220" s="17" t="s">
        <v>2634</v>
      </c>
    </row>
    <row r="221" spans="1:16" ht="15.75">
      <c r="A221" s="16">
        <v>1254</v>
      </c>
      <c r="B221" s="32" t="s">
        <v>2631</v>
      </c>
      <c r="C221" t="s">
        <v>3118</v>
      </c>
      <c r="D221" t="s">
        <v>3312</v>
      </c>
      <c r="E221" t="s">
        <v>3265</v>
      </c>
      <c r="F221" t="s">
        <v>3264</v>
      </c>
      <c r="G221" s="90"/>
      <c r="H221" s="90"/>
      <c r="I221" s="90"/>
      <c r="J221" s="90"/>
      <c r="K221" s="110" t="s">
        <v>212</v>
      </c>
      <c r="L221" s="99">
        <v>419.2</v>
      </c>
      <c r="M221" s="99">
        <v>410.8</v>
      </c>
      <c r="N221" s="117">
        <f>L221-M221</f>
        <v>8.3999999999999773</v>
      </c>
      <c r="O221" s="117">
        <f>AVERAGE(L221:M221)</f>
        <v>415</v>
      </c>
      <c r="P221" s="104" t="s">
        <v>2632</v>
      </c>
    </row>
    <row r="222" spans="1:16" ht="15.75">
      <c r="A222" s="16">
        <v>1253</v>
      </c>
      <c r="B222" s="32" t="s">
        <v>2626</v>
      </c>
      <c r="C222" t="s">
        <v>3118</v>
      </c>
      <c r="D222" t="s">
        <v>3312</v>
      </c>
      <c r="E222" t="s">
        <v>3265</v>
      </c>
      <c r="F222" t="s">
        <v>3264</v>
      </c>
      <c r="G222" s="8" t="s">
        <v>2627</v>
      </c>
      <c r="H222" s="8" t="s">
        <v>2628</v>
      </c>
      <c r="I222" s="8"/>
      <c r="J222" s="8" t="s">
        <v>2629</v>
      </c>
      <c r="K222" s="7" t="s">
        <v>129</v>
      </c>
      <c r="L222" s="30">
        <v>407.6</v>
      </c>
      <c r="M222" s="30">
        <v>393.3</v>
      </c>
      <c r="N222" s="61">
        <f>L222-M222</f>
        <v>14.300000000000011</v>
      </c>
      <c r="O222" s="61">
        <f>AVERAGE(L222:M222)</f>
        <v>400.45000000000005</v>
      </c>
      <c r="P222" s="17" t="s">
        <v>2630</v>
      </c>
    </row>
    <row r="223" spans="1:16" ht="15.75">
      <c r="A223" s="16">
        <v>1252</v>
      </c>
      <c r="B223" s="32" t="s">
        <v>2623</v>
      </c>
      <c r="C223" t="s">
        <v>3118</v>
      </c>
      <c r="D223" t="s">
        <v>3312</v>
      </c>
      <c r="E223" t="s">
        <v>3265</v>
      </c>
      <c r="F223" t="s">
        <v>3264</v>
      </c>
      <c r="G223" s="8" t="s">
        <v>2624</v>
      </c>
      <c r="H223" s="8" t="s">
        <v>794</v>
      </c>
      <c r="I223" s="8" t="s">
        <v>78</v>
      </c>
      <c r="J223" s="8"/>
      <c r="K223" s="6" t="s">
        <v>78</v>
      </c>
      <c r="L223" s="30">
        <v>372.2</v>
      </c>
      <c r="M223" s="30">
        <v>358.9</v>
      </c>
      <c r="N223" s="61">
        <f>L223-M223</f>
        <v>13.300000000000011</v>
      </c>
      <c r="O223" s="61">
        <f>AVERAGE(L223:M223)</f>
        <v>365.54999999999995</v>
      </c>
      <c r="P223" s="17" t="s">
        <v>2625</v>
      </c>
    </row>
    <row r="224" spans="1:16">
      <c r="A224" s="16">
        <v>1251</v>
      </c>
      <c r="B224" s="32" t="s">
        <v>2618</v>
      </c>
      <c r="C224" t="s">
        <v>3118</v>
      </c>
      <c r="D224" t="s">
        <v>3312</v>
      </c>
      <c r="E224" t="s">
        <v>3265</v>
      </c>
      <c r="F224" t="s">
        <v>3264</v>
      </c>
      <c r="G224" s="8" t="s">
        <v>2619</v>
      </c>
      <c r="H224" s="8" t="s">
        <v>2620</v>
      </c>
      <c r="I224" s="8" t="s">
        <v>2615</v>
      </c>
      <c r="J224" s="8" t="s">
        <v>2621</v>
      </c>
      <c r="K224" s="8" t="s">
        <v>126</v>
      </c>
      <c r="L224" s="30">
        <v>427.4</v>
      </c>
      <c r="M224" s="30">
        <v>423</v>
      </c>
      <c r="N224" s="61">
        <f>L224-M224</f>
        <v>4.3999999999999773</v>
      </c>
      <c r="O224" s="61">
        <f>AVERAGE(L224:M224)</f>
        <v>425.2</v>
      </c>
      <c r="P224" s="31" t="s">
        <v>2622</v>
      </c>
    </row>
    <row r="225" spans="1:16" ht="15.75">
      <c r="A225" s="16">
        <v>1250</v>
      </c>
      <c r="B225" s="32" t="s">
        <v>2617</v>
      </c>
      <c r="C225" t="s">
        <v>3118</v>
      </c>
      <c r="D225" t="s">
        <v>3312</v>
      </c>
      <c r="E225" t="s">
        <v>3265</v>
      </c>
      <c r="F225" t="s">
        <v>3264</v>
      </c>
      <c r="G225" s="8" t="s">
        <v>2604</v>
      </c>
      <c r="H225" s="8" t="s">
        <v>2605</v>
      </c>
      <c r="I225" s="8"/>
      <c r="J225" s="8"/>
      <c r="K225" s="6" t="s">
        <v>2606</v>
      </c>
      <c r="L225" s="30">
        <v>412.8</v>
      </c>
      <c r="M225" s="30">
        <v>405.4</v>
      </c>
      <c r="N225" s="17">
        <f>L225-M225</f>
        <v>7.4000000000000341</v>
      </c>
      <c r="O225" s="17">
        <f>AVERAGE(L225:M225)</f>
        <v>409.1</v>
      </c>
      <c r="P225" s="17" t="s">
        <v>2607</v>
      </c>
    </row>
    <row r="226" spans="1:16" ht="15.75">
      <c r="A226" s="16">
        <v>1249</v>
      </c>
      <c r="B226" s="5" t="s">
        <v>2616</v>
      </c>
      <c r="C226" t="s">
        <v>3118</v>
      </c>
      <c r="D226" t="s">
        <v>3311</v>
      </c>
      <c r="E226" t="s">
        <v>3263</v>
      </c>
      <c r="F226" t="s">
        <v>3264</v>
      </c>
      <c r="G226" s="8" t="s">
        <v>2604</v>
      </c>
      <c r="H226" s="8" t="s">
        <v>2605</v>
      </c>
      <c r="I226" s="8"/>
      <c r="J226" s="8"/>
      <c r="K226" s="6" t="s">
        <v>2606</v>
      </c>
      <c r="L226" s="30">
        <v>412.8</v>
      </c>
      <c r="M226" s="30">
        <v>405.4</v>
      </c>
      <c r="N226" s="17">
        <f>L226-M226</f>
        <v>7.4000000000000341</v>
      </c>
      <c r="O226" s="17">
        <f>AVERAGE(L226:M226)</f>
        <v>409.1</v>
      </c>
      <c r="P226" s="17" t="s">
        <v>2607</v>
      </c>
    </row>
    <row r="227" spans="1:16">
      <c r="A227" s="16">
        <v>1248</v>
      </c>
      <c r="B227" s="18" t="s">
        <v>2610</v>
      </c>
      <c r="C227" t="s">
        <v>3118</v>
      </c>
      <c r="D227" t="s">
        <v>3311</v>
      </c>
      <c r="E227" t="s">
        <v>3263</v>
      </c>
      <c r="F227" t="s">
        <v>3264</v>
      </c>
      <c r="G227" s="17" t="s">
        <v>2611</v>
      </c>
      <c r="H227" s="17" t="s">
        <v>2612</v>
      </c>
      <c r="I227" s="17" t="s">
        <v>2613</v>
      </c>
      <c r="J227" s="17" t="s">
        <v>2614</v>
      </c>
      <c r="K227" s="17" t="s">
        <v>2615</v>
      </c>
      <c r="L227" s="30">
        <v>432.5</v>
      </c>
      <c r="M227" s="30">
        <v>431.4</v>
      </c>
      <c r="N227" s="17">
        <f>L227-M227</f>
        <v>1.1000000000000227</v>
      </c>
      <c r="O227" s="17">
        <f>AVERAGE(L227:M227)</f>
        <v>431.95</v>
      </c>
      <c r="P227" s="17" t="s">
        <v>2614</v>
      </c>
    </row>
    <row r="228" spans="1:16" ht="15.75">
      <c r="A228" s="16">
        <v>1247</v>
      </c>
      <c r="B228" s="5" t="s">
        <v>2609</v>
      </c>
      <c r="C228" t="s">
        <v>3118</v>
      </c>
      <c r="D228" t="s">
        <v>3311</v>
      </c>
      <c r="E228" t="s">
        <v>3263</v>
      </c>
      <c r="F228" t="s">
        <v>3264</v>
      </c>
      <c r="G228" s="8" t="s">
        <v>2604</v>
      </c>
      <c r="H228" s="8" t="s">
        <v>2605</v>
      </c>
      <c r="I228" s="8"/>
      <c r="J228" s="8"/>
      <c r="K228" s="6" t="s">
        <v>2606</v>
      </c>
      <c r="L228" s="30">
        <v>412.8</v>
      </c>
      <c r="M228" s="30">
        <v>405.4</v>
      </c>
      <c r="N228" s="17">
        <f>L228-M228</f>
        <v>7.4000000000000341</v>
      </c>
      <c r="O228" s="17">
        <f>AVERAGE(L228:M228)</f>
        <v>409.1</v>
      </c>
      <c r="P228" s="17" t="s">
        <v>2607</v>
      </c>
    </row>
    <row r="229" spans="1:16" ht="15.75">
      <c r="A229" s="16">
        <v>1246</v>
      </c>
      <c r="B229" s="5" t="s">
        <v>2608</v>
      </c>
      <c r="C229" t="s">
        <v>3118</v>
      </c>
      <c r="D229" t="s">
        <v>3311</v>
      </c>
      <c r="E229" t="s">
        <v>3263</v>
      </c>
      <c r="F229" t="s">
        <v>3264</v>
      </c>
      <c r="G229" s="8" t="s">
        <v>2604</v>
      </c>
      <c r="H229" s="8" t="s">
        <v>2605</v>
      </c>
      <c r="I229" s="8"/>
      <c r="J229" s="8"/>
      <c r="K229" s="6" t="s">
        <v>2606</v>
      </c>
      <c r="L229" s="30">
        <v>412.8</v>
      </c>
      <c r="M229" s="30">
        <v>405.4</v>
      </c>
      <c r="N229" s="17">
        <f>L229-M229</f>
        <v>7.4000000000000341</v>
      </c>
      <c r="O229" s="17">
        <f>AVERAGE(L229:M229)</f>
        <v>409.1</v>
      </c>
      <c r="P229" s="17" t="s">
        <v>2607</v>
      </c>
    </row>
    <row r="230" spans="1:16" ht="15.75">
      <c r="A230" s="16">
        <v>1245</v>
      </c>
      <c r="B230" s="5" t="s">
        <v>2603</v>
      </c>
      <c r="C230" t="s">
        <v>3118</v>
      </c>
      <c r="D230" t="s">
        <v>3311</v>
      </c>
      <c r="E230" t="s">
        <v>3263</v>
      </c>
      <c r="F230" t="s">
        <v>3264</v>
      </c>
      <c r="G230" s="8" t="s">
        <v>2604</v>
      </c>
      <c r="H230" s="8" t="s">
        <v>2605</v>
      </c>
      <c r="I230" s="8"/>
      <c r="J230" s="8"/>
      <c r="K230" s="6" t="s">
        <v>2606</v>
      </c>
      <c r="L230" s="30">
        <v>412.8</v>
      </c>
      <c r="M230" s="30">
        <v>405.4</v>
      </c>
      <c r="N230" s="17">
        <f>L230-M230</f>
        <v>7.4000000000000341</v>
      </c>
      <c r="O230" s="17">
        <f>AVERAGE(L230:M230)</f>
        <v>409.1</v>
      </c>
      <c r="P230" s="17" t="s">
        <v>2607</v>
      </c>
    </row>
    <row r="231" spans="1:16" ht="15.75">
      <c r="A231" s="16">
        <v>1244</v>
      </c>
      <c r="B231" s="5" t="s">
        <v>2588</v>
      </c>
      <c r="C231" t="s">
        <v>3118</v>
      </c>
      <c r="D231" t="s">
        <v>3307</v>
      </c>
      <c r="E231" t="s">
        <v>3262</v>
      </c>
      <c r="F231" t="s">
        <v>2601</v>
      </c>
      <c r="G231" t="s">
        <v>2599</v>
      </c>
      <c r="H231" s="8" t="s">
        <v>2598</v>
      </c>
      <c r="K231" s="7" t="s">
        <v>2600</v>
      </c>
      <c r="L231" s="23">
        <v>119</v>
      </c>
      <c r="M231" s="23">
        <v>113</v>
      </c>
      <c r="N231" s="8">
        <f>L231-M231</f>
        <v>6</v>
      </c>
      <c r="O231" s="8">
        <f>AVERAGE(L231:M231)</f>
        <v>116</v>
      </c>
      <c r="P231" t="s">
        <v>2601</v>
      </c>
    </row>
    <row r="232" spans="1:16" ht="15.75">
      <c r="A232" s="16">
        <v>1243</v>
      </c>
      <c r="B232" s="5" t="s">
        <v>2587</v>
      </c>
      <c r="C232" t="s">
        <v>3118</v>
      </c>
      <c r="D232" t="s">
        <v>3307</v>
      </c>
      <c r="E232" t="s">
        <v>3261</v>
      </c>
      <c r="F232" t="s">
        <v>2601</v>
      </c>
      <c r="G232" s="8" t="s">
        <v>2590</v>
      </c>
      <c r="H232" s="8" t="s">
        <v>2589</v>
      </c>
      <c r="I232" t="s">
        <v>2591</v>
      </c>
      <c r="K232" s="7" t="s">
        <v>2593</v>
      </c>
      <c r="L232" s="23">
        <v>386</v>
      </c>
      <c r="M232" s="23">
        <v>384.3</v>
      </c>
      <c r="N232" s="8">
        <f>L232-M232</f>
        <v>1.6999999999999886</v>
      </c>
      <c r="O232" s="8">
        <f>AVERAGE(L232:M232)</f>
        <v>385.15</v>
      </c>
      <c r="P232" t="s">
        <v>2592</v>
      </c>
    </row>
    <row r="233" spans="1:16" ht="15.75">
      <c r="A233" s="16">
        <v>1242</v>
      </c>
      <c r="B233" s="5" t="s">
        <v>2586</v>
      </c>
      <c r="C233" t="s">
        <v>3118</v>
      </c>
      <c r="D233" t="s">
        <v>3307</v>
      </c>
      <c r="E233" t="s">
        <v>3260</v>
      </c>
      <c r="F233" t="s">
        <v>2596</v>
      </c>
      <c r="G233" s="8" t="s">
        <v>2595</v>
      </c>
      <c r="H233" s="8" t="s">
        <v>2594</v>
      </c>
      <c r="I233" t="s">
        <v>2596</v>
      </c>
      <c r="K233" s="7" t="s">
        <v>1090</v>
      </c>
      <c r="L233" s="23">
        <v>337</v>
      </c>
      <c r="M233" s="23">
        <v>330.9</v>
      </c>
      <c r="N233" s="8">
        <f>L233-M233</f>
        <v>6.1000000000000227</v>
      </c>
      <c r="O233" s="8">
        <f>AVERAGE(L233:M233)</f>
        <v>333.95</v>
      </c>
      <c r="P233" t="s">
        <v>2597</v>
      </c>
    </row>
    <row r="234" spans="1:16" ht="15.75">
      <c r="A234" s="16">
        <v>1241</v>
      </c>
      <c r="B234" s="5" t="s">
        <v>2583</v>
      </c>
      <c r="C234" t="s">
        <v>3119</v>
      </c>
      <c r="D234" t="s">
        <v>3310</v>
      </c>
      <c r="E234" t="s">
        <v>3259</v>
      </c>
      <c r="F234" t="s">
        <v>2580</v>
      </c>
      <c r="G234" s="8" t="s">
        <v>2584</v>
      </c>
      <c r="H234" s="8" t="s">
        <v>2585</v>
      </c>
      <c r="I234" s="8"/>
      <c r="J234" s="8"/>
      <c r="K234" s="7" t="s">
        <v>2573</v>
      </c>
      <c r="L234" s="11">
        <v>35.9</v>
      </c>
      <c r="M234" s="11">
        <v>33.9</v>
      </c>
      <c r="N234" s="8">
        <f>L234-M234</f>
        <v>2</v>
      </c>
      <c r="O234" s="8">
        <f>AVERAGE(L234:M234)</f>
        <v>34.9</v>
      </c>
      <c r="P234" t="s">
        <v>2580</v>
      </c>
    </row>
    <row r="235" spans="1:16" ht="15.75">
      <c r="A235" s="16">
        <v>1240</v>
      </c>
      <c r="B235" s="5" t="s">
        <v>2581</v>
      </c>
      <c r="C235" t="s">
        <v>3119</v>
      </c>
      <c r="D235" t="s">
        <v>3310</v>
      </c>
      <c r="E235" t="s">
        <v>3259</v>
      </c>
      <c r="F235" t="s">
        <v>2429</v>
      </c>
      <c r="G235" s="8" t="s">
        <v>2582</v>
      </c>
      <c r="H235" s="8"/>
      <c r="I235" s="8"/>
      <c r="J235" s="8"/>
      <c r="K235" s="6" t="s">
        <v>2268</v>
      </c>
      <c r="L235" s="11">
        <v>57.6</v>
      </c>
      <c r="M235" s="11">
        <v>56</v>
      </c>
      <c r="N235" s="8">
        <f>L235-M235</f>
        <v>1.6000000000000014</v>
      </c>
      <c r="O235" s="8">
        <f>AVERAGE(L235:M235)</f>
        <v>56.8</v>
      </c>
      <c r="P235" t="s">
        <v>2429</v>
      </c>
    </row>
    <row r="236" spans="1:16" ht="15.75">
      <c r="A236" s="16">
        <v>1239</v>
      </c>
      <c r="B236" s="5" t="s">
        <v>2577</v>
      </c>
      <c r="C236" t="s">
        <v>3119</v>
      </c>
      <c r="D236" t="s">
        <v>3310</v>
      </c>
      <c r="E236" t="s">
        <v>3259</v>
      </c>
      <c r="F236" t="s">
        <v>2580</v>
      </c>
      <c r="G236" s="8" t="s">
        <v>2578</v>
      </c>
      <c r="H236" s="8" t="s">
        <v>2579</v>
      </c>
      <c r="I236" s="8"/>
      <c r="J236" s="8"/>
      <c r="K236" s="7" t="s">
        <v>2515</v>
      </c>
      <c r="L236" s="11">
        <v>37.799999999999997</v>
      </c>
      <c r="M236" s="11">
        <v>35.799999999999997</v>
      </c>
      <c r="N236" s="8">
        <f>L236-M236</f>
        <v>2</v>
      </c>
      <c r="O236" s="8">
        <f>AVERAGE(L236:M236)</f>
        <v>36.799999999999997</v>
      </c>
      <c r="P236" t="s">
        <v>2580</v>
      </c>
    </row>
    <row r="237" spans="1:16">
      <c r="A237" s="16">
        <v>1238</v>
      </c>
      <c r="B237" s="5" t="s">
        <v>2575</v>
      </c>
      <c r="C237" t="s">
        <v>3119</v>
      </c>
      <c r="D237" t="s">
        <v>3310</v>
      </c>
      <c r="E237" t="s">
        <v>3258</v>
      </c>
      <c r="F237" t="s">
        <v>2429</v>
      </c>
      <c r="G237" s="8" t="s">
        <v>2576</v>
      </c>
      <c r="H237" s="8" t="s">
        <v>2572</v>
      </c>
      <c r="I237" s="8"/>
      <c r="J237" s="8"/>
      <c r="K237" s="8" t="s">
        <v>2373</v>
      </c>
      <c r="L237" s="10">
        <v>33.9</v>
      </c>
      <c r="M237" s="10">
        <v>28.1</v>
      </c>
      <c r="N237" s="8">
        <f>L237-M237</f>
        <v>5.7999999999999972</v>
      </c>
      <c r="O237" s="8">
        <f>AVERAGE(L237:M237)</f>
        <v>31</v>
      </c>
      <c r="P237" s="97" t="s">
        <v>2429</v>
      </c>
    </row>
    <row r="238" spans="1:16" ht="15.75">
      <c r="A238" s="16">
        <v>1237</v>
      </c>
      <c r="B238" s="4" t="s">
        <v>2574</v>
      </c>
      <c r="C238" t="s">
        <v>3119</v>
      </c>
      <c r="D238" t="s">
        <v>3310</v>
      </c>
      <c r="E238" t="s">
        <v>3256</v>
      </c>
      <c r="F238" t="s">
        <v>3257</v>
      </c>
      <c r="G238" s="8"/>
      <c r="H238" s="8"/>
      <c r="I238" s="8"/>
      <c r="J238" s="8"/>
      <c r="K238" s="7" t="s">
        <v>2568</v>
      </c>
      <c r="L238" s="11">
        <v>39.5</v>
      </c>
      <c r="M238" s="11">
        <v>37.799999999999997</v>
      </c>
      <c r="N238" s="8">
        <f>L238-M238</f>
        <v>1.7000000000000028</v>
      </c>
      <c r="O238" s="8">
        <f>AVERAGE(L238:M238)</f>
        <v>38.65</v>
      </c>
      <c r="P238" s="8" t="s">
        <v>418</v>
      </c>
    </row>
    <row r="239" spans="1:16" ht="15.75">
      <c r="A239" s="16">
        <v>1236</v>
      </c>
      <c r="B239" s="5" t="s">
        <v>2570</v>
      </c>
      <c r="C239" t="s">
        <v>3119</v>
      </c>
      <c r="D239" t="s">
        <v>3310</v>
      </c>
      <c r="E239" t="s">
        <v>3256</v>
      </c>
      <c r="F239" t="s">
        <v>3257</v>
      </c>
      <c r="G239" s="8" t="s">
        <v>2571</v>
      </c>
      <c r="H239" s="8" t="s">
        <v>2572</v>
      </c>
      <c r="I239" s="8"/>
      <c r="J239" s="8"/>
      <c r="K239" s="7" t="s">
        <v>2573</v>
      </c>
      <c r="L239" s="11">
        <v>35.9</v>
      </c>
      <c r="M239" s="11">
        <v>33.9</v>
      </c>
      <c r="N239" s="8">
        <f>L239-M239</f>
        <v>2</v>
      </c>
      <c r="O239" s="8">
        <f>AVERAGE(L239:M239)</f>
        <v>34.9</v>
      </c>
      <c r="P239" t="s">
        <v>2429</v>
      </c>
    </row>
    <row r="240" spans="1:16">
      <c r="A240" s="16">
        <v>1235</v>
      </c>
      <c r="B240" s="5" t="s">
        <v>2569</v>
      </c>
      <c r="C240" t="s">
        <v>3119</v>
      </c>
      <c r="D240" t="s">
        <v>3310</v>
      </c>
      <c r="E240" t="s">
        <v>3256</v>
      </c>
      <c r="F240" t="s">
        <v>3257</v>
      </c>
      <c r="G240" s="8"/>
      <c r="H240" s="8"/>
      <c r="I240" s="8"/>
      <c r="J240" s="8"/>
      <c r="K240" s="13" t="s">
        <v>2373</v>
      </c>
      <c r="L240" s="12">
        <v>33.9</v>
      </c>
      <c r="M240" s="12">
        <v>28.1</v>
      </c>
      <c r="N240" s="8">
        <f>L240-M240</f>
        <v>5.7999999999999972</v>
      </c>
      <c r="O240" s="8">
        <f>AVERAGE(L240:M240)</f>
        <v>31</v>
      </c>
      <c r="P240" s="8" t="s">
        <v>1124</v>
      </c>
    </row>
    <row r="241" spans="1:16" ht="15.75">
      <c r="A241" s="16">
        <v>1234</v>
      </c>
      <c r="B241" s="5" t="s">
        <v>2567</v>
      </c>
      <c r="C241" t="s">
        <v>3119</v>
      </c>
      <c r="D241" t="s">
        <v>3310</v>
      </c>
      <c r="E241" t="s">
        <v>3256</v>
      </c>
      <c r="F241" t="s">
        <v>3257</v>
      </c>
      <c r="G241" s="8"/>
      <c r="H241" s="8"/>
      <c r="I241" s="8"/>
      <c r="J241" s="8"/>
      <c r="K241" s="7" t="s">
        <v>2568</v>
      </c>
      <c r="L241" s="11">
        <v>39.5</v>
      </c>
      <c r="M241" s="11">
        <v>37.799999999999997</v>
      </c>
      <c r="N241" s="8">
        <f>L241-M241</f>
        <v>1.7000000000000028</v>
      </c>
      <c r="O241" s="8">
        <f>AVERAGE(L241:M241)</f>
        <v>38.65</v>
      </c>
      <c r="P241" s="8" t="s">
        <v>418</v>
      </c>
    </row>
    <row r="242" spans="1:16" ht="15.75">
      <c r="A242" s="16">
        <v>1233</v>
      </c>
      <c r="B242" s="5" t="s">
        <v>2564</v>
      </c>
      <c r="C242" t="s">
        <v>3119</v>
      </c>
      <c r="D242" t="s">
        <v>3310</v>
      </c>
      <c r="E242" t="s">
        <v>3256</v>
      </c>
      <c r="F242" t="s">
        <v>3257</v>
      </c>
      <c r="G242" s="8" t="s">
        <v>2565</v>
      </c>
      <c r="H242" s="8"/>
      <c r="I242" s="8"/>
      <c r="J242" s="8"/>
      <c r="K242" s="6" t="s">
        <v>2566</v>
      </c>
      <c r="L242" s="11">
        <v>51.9</v>
      </c>
      <c r="M242" s="11">
        <v>44.5</v>
      </c>
      <c r="N242" s="8">
        <f>L242-M242</f>
        <v>7.3999999999999986</v>
      </c>
      <c r="O242" s="8">
        <f>AVERAGE(L242:M242)</f>
        <v>48.2</v>
      </c>
      <c r="P242" t="s">
        <v>2429</v>
      </c>
    </row>
    <row r="243" spans="1:16">
      <c r="A243" s="16">
        <v>1232</v>
      </c>
      <c r="B243" s="5" t="s">
        <v>2560</v>
      </c>
      <c r="C243" t="s">
        <v>3119</v>
      </c>
      <c r="D243" t="s">
        <v>3310</v>
      </c>
      <c r="E243" t="s">
        <v>3255</v>
      </c>
      <c r="F243" t="s">
        <v>2429</v>
      </c>
      <c r="G243" s="8" t="s">
        <v>2561</v>
      </c>
      <c r="H243" s="8" t="s">
        <v>2562</v>
      </c>
      <c r="I243" s="8"/>
      <c r="J243" s="8"/>
      <c r="K243" s="8"/>
      <c r="L243" s="10">
        <v>25.3</v>
      </c>
      <c r="M243" s="10">
        <v>24.1</v>
      </c>
      <c r="N243" s="8">
        <f>L243-M243</f>
        <v>1.1999999999999993</v>
      </c>
      <c r="O243" s="8">
        <f>AVERAGE(L243:M243)</f>
        <v>24.700000000000003</v>
      </c>
      <c r="P243" s="8" t="s">
        <v>2563</v>
      </c>
    </row>
    <row r="244" spans="1:16" ht="15.75">
      <c r="A244" s="16">
        <v>1231</v>
      </c>
      <c r="B244" s="5" t="s">
        <v>2557</v>
      </c>
      <c r="C244" t="s">
        <v>3119</v>
      </c>
      <c r="D244" t="s">
        <v>3310</v>
      </c>
      <c r="E244" t="s">
        <v>3253</v>
      </c>
      <c r="F244" t="s">
        <v>3254</v>
      </c>
      <c r="G244" s="8"/>
      <c r="H244" s="8"/>
      <c r="I244" s="8"/>
      <c r="J244" s="8"/>
      <c r="K244" s="7" t="s">
        <v>2558</v>
      </c>
      <c r="L244" s="11">
        <v>5</v>
      </c>
      <c r="M244" s="11">
        <v>4</v>
      </c>
      <c r="N244" s="8">
        <f>L244-M244</f>
        <v>1</v>
      </c>
      <c r="O244" s="8">
        <f>AVERAGE(L244:M244)</f>
        <v>4.5</v>
      </c>
      <c r="P244" s="8" t="s">
        <v>2559</v>
      </c>
    </row>
    <row r="245" spans="1:16" ht="15.75">
      <c r="A245" s="16">
        <v>1230</v>
      </c>
      <c r="B245" s="5" t="s">
        <v>2555</v>
      </c>
      <c r="C245" t="s">
        <v>3119</v>
      </c>
      <c r="D245" t="s">
        <v>3310</v>
      </c>
      <c r="E245" t="s">
        <v>3253</v>
      </c>
      <c r="F245" t="s">
        <v>3254</v>
      </c>
      <c r="G245" s="8"/>
      <c r="H245" s="8"/>
      <c r="I245" s="8"/>
      <c r="J245" s="8"/>
      <c r="K245" s="7" t="s">
        <v>1265</v>
      </c>
      <c r="L245" s="11">
        <v>1.5</v>
      </c>
      <c r="M245" s="11">
        <v>0.5</v>
      </c>
      <c r="N245" s="8">
        <f>L245-M245</f>
        <v>1</v>
      </c>
      <c r="O245" s="8">
        <f>AVERAGE(L245:M245)</f>
        <v>1</v>
      </c>
      <c r="P245" s="8" t="s">
        <v>2556</v>
      </c>
    </row>
    <row r="246" spans="1:16">
      <c r="A246" s="16">
        <v>1229</v>
      </c>
      <c r="B246" s="9" t="s">
        <v>2552</v>
      </c>
      <c r="C246" t="s">
        <v>3119</v>
      </c>
      <c r="D246" t="s">
        <v>3310</v>
      </c>
      <c r="E246" t="s">
        <v>3253</v>
      </c>
      <c r="F246" t="s">
        <v>2429</v>
      </c>
      <c r="G246" s="8" t="s">
        <v>2553</v>
      </c>
      <c r="H246" s="8"/>
      <c r="I246" s="8"/>
      <c r="J246" s="8"/>
      <c r="K246" s="8"/>
      <c r="L246" s="10">
        <v>21.4</v>
      </c>
      <c r="M246" s="10">
        <v>20</v>
      </c>
      <c r="N246" s="8">
        <f>L246-M246</f>
        <v>1.3999999999999986</v>
      </c>
      <c r="O246" s="8">
        <f>AVERAGE(L246:M246)</f>
        <v>20.7</v>
      </c>
      <c r="P246" t="s">
        <v>2554</v>
      </c>
    </row>
    <row r="247" spans="1:16" ht="15.75">
      <c r="A247" s="16">
        <v>1228</v>
      </c>
      <c r="B247" s="5" t="s">
        <v>2548</v>
      </c>
      <c r="C247" t="s">
        <v>3119</v>
      </c>
      <c r="D247" t="s">
        <v>3310</v>
      </c>
      <c r="E247" t="s">
        <v>3253</v>
      </c>
      <c r="F247" t="s">
        <v>3254</v>
      </c>
      <c r="G247" s="8" t="s">
        <v>2549</v>
      </c>
      <c r="H247" s="8" t="s">
        <v>2550</v>
      </c>
      <c r="I247" s="8"/>
      <c r="J247" s="8"/>
      <c r="K247" s="6"/>
      <c r="L247" s="11">
        <v>9.3000000000000007</v>
      </c>
      <c r="M247" s="11">
        <v>6.5</v>
      </c>
      <c r="N247" s="8">
        <f>L247-M247</f>
        <v>2.8000000000000007</v>
      </c>
      <c r="O247" s="8">
        <f>AVERAGE(L247:M247)</f>
        <v>7.9</v>
      </c>
      <c r="P247" s="8" t="s">
        <v>2551</v>
      </c>
    </row>
    <row r="248" spans="1:16">
      <c r="A248" s="16">
        <v>1227</v>
      </c>
      <c r="B248" s="5" t="s">
        <v>2547</v>
      </c>
      <c r="C248" t="s">
        <v>3119</v>
      </c>
      <c r="D248" t="s">
        <v>3310</v>
      </c>
      <c r="E248" t="s">
        <v>3253</v>
      </c>
      <c r="F248" t="s">
        <v>3254</v>
      </c>
      <c r="G248" s="8"/>
      <c r="H248" s="8"/>
      <c r="I248" s="8"/>
      <c r="J248" s="8"/>
      <c r="K248" s="13" t="s">
        <v>2428</v>
      </c>
      <c r="L248" s="12">
        <v>11.63</v>
      </c>
      <c r="M248" s="12">
        <v>7.2460000000000004</v>
      </c>
      <c r="N248" s="8">
        <f>L248-M248</f>
        <v>4.3840000000000003</v>
      </c>
      <c r="O248" s="8">
        <f>AVERAGE(L248:M248)</f>
        <v>9.4380000000000006</v>
      </c>
      <c r="P248" s="8" t="s">
        <v>2542</v>
      </c>
    </row>
    <row r="249" spans="1:16">
      <c r="A249" s="16">
        <v>1226</v>
      </c>
      <c r="B249" s="5" t="s">
        <v>2545</v>
      </c>
      <c r="C249" t="s">
        <v>3119</v>
      </c>
      <c r="D249" t="s">
        <v>3310</v>
      </c>
      <c r="E249" t="s">
        <v>3253</v>
      </c>
      <c r="F249" t="s">
        <v>3254</v>
      </c>
      <c r="G249" s="8" t="s">
        <v>2546</v>
      </c>
      <c r="H249" s="8"/>
      <c r="I249" s="8"/>
      <c r="J249" s="8"/>
      <c r="K249" s="13"/>
      <c r="L249" s="10">
        <v>9.5</v>
      </c>
      <c r="M249" s="10">
        <v>8.9</v>
      </c>
      <c r="N249" s="8">
        <f>L249-M249</f>
        <v>0.59999999999999964</v>
      </c>
      <c r="O249" s="8">
        <f>AVERAGE(L249:M249)</f>
        <v>9.1999999999999993</v>
      </c>
      <c r="P249" s="8" t="s">
        <v>2542</v>
      </c>
    </row>
    <row r="250" spans="1:16">
      <c r="A250" s="16">
        <v>1225</v>
      </c>
      <c r="B250" s="5" t="s">
        <v>2543</v>
      </c>
      <c r="C250" t="s">
        <v>3119</v>
      </c>
      <c r="D250" t="s">
        <v>3310</v>
      </c>
      <c r="E250" t="s">
        <v>3253</v>
      </c>
      <c r="F250" t="s">
        <v>3254</v>
      </c>
      <c r="G250" s="8" t="s">
        <v>2544</v>
      </c>
      <c r="H250" s="8"/>
      <c r="I250" s="8"/>
      <c r="J250" s="8"/>
      <c r="K250" s="13"/>
      <c r="L250" s="10">
        <v>4.2</v>
      </c>
      <c r="M250" s="10">
        <v>3.4</v>
      </c>
      <c r="N250" s="8">
        <f>L250-M250</f>
        <v>0.80000000000000027</v>
      </c>
      <c r="O250" s="8">
        <f>AVERAGE(L250:M250)</f>
        <v>3.8</v>
      </c>
      <c r="P250" s="8" t="s">
        <v>2542</v>
      </c>
    </row>
    <row r="251" spans="1:16" ht="15.75">
      <c r="A251" s="16">
        <v>1224</v>
      </c>
      <c r="B251" s="5" t="s">
        <v>2541</v>
      </c>
      <c r="C251" t="s">
        <v>3119</v>
      </c>
      <c r="D251" t="s">
        <v>3310</v>
      </c>
      <c r="E251" t="s">
        <v>3253</v>
      </c>
      <c r="F251" t="s">
        <v>3254</v>
      </c>
      <c r="G251" s="8"/>
      <c r="H251" s="8"/>
      <c r="I251" s="8"/>
      <c r="J251" s="8"/>
      <c r="K251" s="7" t="s">
        <v>2450</v>
      </c>
      <c r="L251" s="12">
        <v>7.2460000000000004</v>
      </c>
      <c r="M251" s="12">
        <v>5.3330000000000002</v>
      </c>
      <c r="N251" s="8">
        <f>L251-M251</f>
        <v>1.9130000000000003</v>
      </c>
      <c r="O251" s="8">
        <f>AVERAGE(L251:M251)</f>
        <v>6.2895000000000003</v>
      </c>
      <c r="P251" s="8" t="s">
        <v>2542</v>
      </c>
    </row>
    <row r="252" spans="1:16">
      <c r="A252" s="16">
        <v>1223</v>
      </c>
      <c r="B252" s="9" t="s">
        <v>3251</v>
      </c>
      <c r="C252" t="s">
        <v>3119</v>
      </c>
      <c r="D252" t="s">
        <v>3310</v>
      </c>
      <c r="E252" t="s">
        <v>3252</v>
      </c>
      <c r="F252" s="8" t="s">
        <v>2540</v>
      </c>
      <c r="G252" s="8" t="s">
        <v>2539</v>
      </c>
      <c r="H252" s="8"/>
      <c r="I252" s="8"/>
      <c r="J252" s="8"/>
      <c r="K252" s="13"/>
      <c r="L252" s="14">
        <v>5.3330000000000002</v>
      </c>
      <c r="M252" s="10">
        <v>3.6</v>
      </c>
      <c r="N252" s="8">
        <f>L252-M252</f>
        <v>1.7330000000000001</v>
      </c>
      <c r="O252" s="8">
        <f>AVERAGE(L252:M252)</f>
        <v>4.4664999999999999</v>
      </c>
      <c r="P252" s="8" t="s">
        <v>2540</v>
      </c>
    </row>
    <row r="253" spans="1:16">
      <c r="A253" s="16">
        <v>1222</v>
      </c>
      <c r="B253" s="5" t="s">
        <v>2536</v>
      </c>
      <c r="C253" t="s">
        <v>3119</v>
      </c>
      <c r="D253" t="s">
        <v>3310</v>
      </c>
      <c r="E253" t="s">
        <v>3250</v>
      </c>
      <c r="F253" t="s">
        <v>2505</v>
      </c>
      <c r="G253" s="8"/>
      <c r="H253" s="8"/>
      <c r="I253" s="8"/>
      <c r="J253" s="8"/>
      <c r="K253" s="13" t="s">
        <v>2537</v>
      </c>
      <c r="L253" s="10">
        <v>45.6</v>
      </c>
      <c r="M253" s="10">
        <v>43.4</v>
      </c>
      <c r="N253" s="8">
        <f>L253-M253</f>
        <v>2.2000000000000028</v>
      </c>
      <c r="O253" s="8">
        <f>AVERAGE(L253:M253)</f>
        <v>44.5</v>
      </c>
      <c r="P253" s="8" t="s">
        <v>2538</v>
      </c>
    </row>
    <row r="254" spans="1:16">
      <c r="A254" s="16">
        <v>1221</v>
      </c>
      <c r="B254" s="5" t="s">
        <v>2534</v>
      </c>
      <c r="C254" t="s">
        <v>3119</v>
      </c>
      <c r="D254" t="s">
        <v>3310</v>
      </c>
      <c r="E254" t="s">
        <v>3250</v>
      </c>
      <c r="F254" t="s">
        <v>2505</v>
      </c>
      <c r="G254" s="8"/>
      <c r="H254" s="8"/>
      <c r="I254" s="8"/>
      <c r="J254" s="8"/>
      <c r="K254" s="13" t="s">
        <v>2200</v>
      </c>
      <c r="L254" s="14">
        <v>41.2</v>
      </c>
      <c r="M254" s="10">
        <v>37.799999999999997</v>
      </c>
      <c r="N254" s="8">
        <f>L254-M254</f>
        <v>3.4000000000000057</v>
      </c>
      <c r="O254" s="8">
        <f>AVERAGE(L254:M254)</f>
        <v>39.5</v>
      </c>
      <c r="P254" s="8" t="s">
        <v>2535</v>
      </c>
    </row>
    <row r="255" spans="1:16">
      <c r="A255" s="16">
        <v>1220</v>
      </c>
      <c r="B255" s="5" t="s">
        <v>2533</v>
      </c>
      <c r="C255" t="s">
        <v>3119</v>
      </c>
      <c r="D255" t="s">
        <v>3310</v>
      </c>
      <c r="E255" t="s">
        <v>3250</v>
      </c>
      <c r="F255" t="s">
        <v>2505</v>
      </c>
      <c r="G255" s="8"/>
      <c r="H255" s="8"/>
      <c r="I255" s="8"/>
      <c r="J255" s="8"/>
      <c r="K255" s="13" t="s">
        <v>2200</v>
      </c>
      <c r="L255" s="14">
        <v>41.2</v>
      </c>
      <c r="M255" s="10">
        <v>37.799999999999997</v>
      </c>
      <c r="N255" s="8">
        <f>L255-M255</f>
        <v>3.4000000000000057</v>
      </c>
      <c r="O255" s="8">
        <f>AVERAGE(L255:M255)</f>
        <v>39.5</v>
      </c>
      <c r="P255" s="8" t="s">
        <v>2516</v>
      </c>
    </row>
    <row r="256" spans="1:16">
      <c r="A256" s="16">
        <v>1219</v>
      </c>
      <c r="B256" s="5" t="s">
        <v>2532</v>
      </c>
      <c r="C256" t="s">
        <v>3119</v>
      </c>
      <c r="D256" t="s">
        <v>3310</v>
      </c>
      <c r="E256" t="s">
        <v>3250</v>
      </c>
      <c r="F256" t="s">
        <v>2505</v>
      </c>
      <c r="G256" s="8"/>
      <c r="H256" s="8"/>
      <c r="I256" s="8"/>
      <c r="J256" s="8"/>
      <c r="K256" s="13" t="s">
        <v>2200</v>
      </c>
      <c r="L256" s="14">
        <v>41.2</v>
      </c>
      <c r="M256" s="10">
        <v>37.799999999999997</v>
      </c>
      <c r="N256" s="8">
        <f>L256-M256</f>
        <v>3.4000000000000057</v>
      </c>
      <c r="O256" s="8">
        <f>AVERAGE(L256:M256)</f>
        <v>39.5</v>
      </c>
      <c r="P256" s="8" t="s">
        <v>1124</v>
      </c>
    </row>
    <row r="257" spans="1:16">
      <c r="A257" s="16">
        <v>1218</v>
      </c>
      <c r="B257" s="5" t="s">
        <v>2530</v>
      </c>
      <c r="C257" t="s">
        <v>3119</v>
      </c>
      <c r="D257" t="s">
        <v>3310</v>
      </c>
      <c r="E257" t="s">
        <v>3250</v>
      </c>
      <c r="F257" t="s">
        <v>2505</v>
      </c>
      <c r="G257" s="8"/>
      <c r="H257" s="8"/>
      <c r="I257" s="8"/>
      <c r="J257" s="8"/>
      <c r="K257" s="13" t="s">
        <v>2531</v>
      </c>
      <c r="L257" s="10">
        <v>39.5</v>
      </c>
      <c r="M257" s="10">
        <v>35.799999999999997</v>
      </c>
      <c r="N257" s="8">
        <f>L257-M257</f>
        <v>3.7000000000000028</v>
      </c>
      <c r="O257" s="8">
        <f>AVERAGE(L257:M257)</f>
        <v>37.65</v>
      </c>
      <c r="P257" s="8" t="s">
        <v>2516</v>
      </c>
    </row>
    <row r="258" spans="1:16" ht="15.75">
      <c r="A258" s="16">
        <v>1217</v>
      </c>
      <c r="B258" s="4" t="s">
        <v>2529</v>
      </c>
      <c r="C258" t="s">
        <v>3119</v>
      </c>
      <c r="D258" t="s">
        <v>3310</v>
      </c>
      <c r="E258" t="s">
        <v>3250</v>
      </c>
      <c r="F258" t="s">
        <v>2429</v>
      </c>
      <c r="G258" s="8"/>
      <c r="H258" s="8"/>
      <c r="I258" s="8"/>
      <c r="J258" s="8"/>
      <c r="K258" s="7" t="s">
        <v>2322</v>
      </c>
      <c r="L258" s="11">
        <v>47.8</v>
      </c>
      <c r="M258" s="11">
        <v>41.2</v>
      </c>
      <c r="N258" s="8">
        <f>L258-M258</f>
        <v>6.5999999999999943</v>
      </c>
      <c r="O258" s="8">
        <f>AVERAGE(L258:M258)</f>
        <v>44.5</v>
      </c>
      <c r="P258" s="8" t="s">
        <v>1124</v>
      </c>
    </row>
    <row r="259" spans="1:16" ht="15.75">
      <c r="A259" s="16">
        <v>1216</v>
      </c>
      <c r="B259" s="5" t="s">
        <v>2528</v>
      </c>
      <c r="C259" t="s">
        <v>3119</v>
      </c>
      <c r="D259" t="s">
        <v>3310</v>
      </c>
      <c r="E259" t="s">
        <v>3250</v>
      </c>
      <c r="F259" t="s">
        <v>2429</v>
      </c>
      <c r="G259" s="8"/>
      <c r="H259" s="8"/>
      <c r="I259" s="8"/>
      <c r="J259" s="8"/>
      <c r="K259" s="7" t="s">
        <v>2322</v>
      </c>
      <c r="L259" s="11">
        <v>47.8</v>
      </c>
      <c r="M259" s="11">
        <v>41.2</v>
      </c>
      <c r="N259" s="8">
        <f>L259-M259</f>
        <v>6.5999999999999943</v>
      </c>
      <c r="O259" s="8">
        <f>AVERAGE(L259:M259)</f>
        <v>44.5</v>
      </c>
      <c r="P259" s="8" t="s">
        <v>1124</v>
      </c>
    </row>
    <row r="260" spans="1:16" ht="15.75">
      <c r="A260" s="16">
        <v>1215</v>
      </c>
      <c r="B260" s="5" t="s">
        <v>2527</v>
      </c>
      <c r="C260" t="s">
        <v>3119</v>
      </c>
      <c r="D260" t="s">
        <v>3310</v>
      </c>
      <c r="E260" t="s">
        <v>3250</v>
      </c>
      <c r="F260" t="s">
        <v>2505</v>
      </c>
      <c r="G260" s="8"/>
      <c r="H260" s="8"/>
      <c r="I260" s="8"/>
      <c r="J260" s="8"/>
      <c r="K260" s="7" t="s">
        <v>2322</v>
      </c>
      <c r="L260" s="11">
        <v>47.8</v>
      </c>
      <c r="M260" s="11">
        <v>41.2</v>
      </c>
      <c r="N260" s="8">
        <f>L260-M260</f>
        <v>6.5999999999999943</v>
      </c>
      <c r="O260" s="8">
        <f>AVERAGE(L260:M260)</f>
        <v>44.5</v>
      </c>
      <c r="P260" s="8" t="s">
        <v>1124</v>
      </c>
    </row>
    <row r="261" spans="1:16">
      <c r="A261" s="16">
        <v>1214</v>
      </c>
      <c r="B261" s="5" t="s">
        <v>2526</v>
      </c>
      <c r="C261" t="s">
        <v>3119</v>
      </c>
      <c r="D261" t="s">
        <v>3310</v>
      </c>
      <c r="E261" t="s">
        <v>3250</v>
      </c>
      <c r="F261" t="s">
        <v>2505</v>
      </c>
      <c r="G261" s="8"/>
      <c r="H261" s="8"/>
      <c r="I261" s="8"/>
      <c r="J261" s="8"/>
      <c r="K261" s="13" t="s">
        <v>2332</v>
      </c>
      <c r="L261" s="10">
        <v>20.440000000000001</v>
      </c>
      <c r="M261" s="10"/>
      <c r="N261" s="8">
        <f>L261-M261</f>
        <v>20.440000000000001</v>
      </c>
      <c r="O261" s="8">
        <f>AVERAGE(L261:M261)</f>
        <v>20.440000000000001</v>
      </c>
      <c r="P261" s="8" t="s">
        <v>1124</v>
      </c>
    </row>
    <row r="262" spans="1:16">
      <c r="A262" s="16">
        <v>1213</v>
      </c>
      <c r="B262" s="5" t="s">
        <v>2524</v>
      </c>
      <c r="C262" t="s">
        <v>3119</v>
      </c>
      <c r="D262" t="s">
        <v>3310</v>
      </c>
      <c r="E262" t="s">
        <v>3250</v>
      </c>
      <c r="F262" t="s">
        <v>2505</v>
      </c>
      <c r="G262" s="8"/>
      <c r="H262" s="8"/>
      <c r="I262" s="8"/>
      <c r="J262" s="8"/>
      <c r="K262" s="13" t="s">
        <v>1271</v>
      </c>
      <c r="L262" s="10">
        <v>47.8</v>
      </c>
      <c r="M262" s="10">
        <v>44.5</v>
      </c>
      <c r="N262" s="8">
        <f>L262-M262</f>
        <v>3.2999999999999972</v>
      </c>
      <c r="O262" s="8">
        <f>AVERAGE(L262:M262)</f>
        <v>46.15</v>
      </c>
      <c r="P262" s="8" t="s">
        <v>2525</v>
      </c>
    </row>
    <row r="263" spans="1:16">
      <c r="A263" s="16">
        <v>1212</v>
      </c>
      <c r="B263" s="5" t="s">
        <v>2522</v>
      </c>
      <c r="C263" t="s">
        <v>3119</v>
      </c>
      <c r="D263" t="s">
        <v>3310</v>
      </c>
      <c r="E263" t="s">
        <v>3250</v>
      </c>
      <c r="F263" t="s">
        <v>2505</v>
      </c>
      <c r="G263" s="8"/>
      <c r="H263" s="8"/>
      <c r="I263" s="8"/>
      <c r="J263" s="8"/>
      <c r="K263" s="13" t="s">
        <v>2335</v>
      </c>
      <c r="L263" s="10">
        <v>28.1</v>
      </c>
      <c r="M263" s="10">
        <v>23.03</v>
      </c>
      <c r="N263" s="8">
        <f>L263-M263</f>
        <v>5.07</v>
      </c>
      <c r="O263" s="8">
        <f>AVERAGE(L263:M263)</f>
        <v>25.565000000000001</v>
      </c>
      <c r="P263" s="8" t="s">
        <v>2523</v>
      </c>
    </row>
    <row r="264" spans="1:16">
      <c r="A264" s="16">
        <v>1211</v>
      </c>
      <c r="B264" s="5" t="s">
        <v>2521</v>
      </c>
      <c r="C264" t="s">
        <v>3119</v>
      </c>
      <c r="D264" t="s">
        <v>3310</v>
      </c>
      <c r="E264" t="s">
        <v>3250</v>
      </c>
      <c r="F264" t="s">
        <v>2505</v>
      </c>
      <c r="G264" s="8"/>
      <c r="H264" s="8"/>
      <c r="I264" s="8"/>
      <c r="J264" s="8"/>
      <c r="K264" s="8" t="s">
        <v>2373</v>
      </c>
      <c r="L264" s="10">
        <v>33.9</v>
      </c>
      <c r="M264" s="10">
        <v>28.1</v>
      </c>
      <c r="N264" s="8">
        <f>L264-M264</f>
        <v>5.7999999999999972</v>
      </c>
      <c r="O264" s="8">
        <f>AVERAGE(L264:M264)</f>
        <v>31</v>
      </c>
      <c r="P264" s="8" t="s">
        <v>2520</v>
      </c>
    </row>
    <row r="265" spans="1:16">
      <c r="A265" s="16">
        <v>1210</v>
      </c>
      <c r="B265" s="5" t="s">
        <v>2519</v>
      </c>
      <c r="C265" t="s">
        <v>3119</v>
      </c>
      <c r="D265" t="s">
        <v>3310</v>
      </c>
      <c r="E265" t="s">
        <v>3250</v>
      </c>
      <c r="F265" t="s">
        <v>2505</v>
      </c>
      <c r="G265" s="8"/>
      <c r="H265" s="8"/>
      <c r="I265" s="8"/>
      <c r="J265" s="8"/>
      <c r="K265" s="8" t="s">
        <v>2373</v>
      </c>
      <c r="L265" s="10">
        <v>33.9</v>
      </c>
      <c r="M265" s="10">
        <v>28.1</v>
      </c>
      <c r="N265" s="8">
        <f>L265-M265</f>
        <v>5.7999999999999972</v>
      </c>
      <c r="O265" s="8">
        <f>AVERAGE(L265:M265)</f>
        <v>31</v>
      </c>
      <c r="P265" s="8" t="s">
        <v>2520</v>
      </c>
    </row>
    <row r="266" spans="1:16">
      <c r="A266" s="16">
        <v>1209</v>
      </c>
      <c r="B266" s="5" t="s">
        <v>2517</v>
      </c>
      <c r="C266" t="s">
        <v>3119</v>
      </c>
      <c r="D266" t="s">
        <v>3310</v>
      </c>
      <c r="E266" t="s">
        <v>3250</v>
      </c>
      <c r="F266" t="s">
        <v>2505</v>
      </c>
      <c r="G266" s="8"/>
      <c r="H266" s="8"/>
      <c r="I266" s="8"/>
      <c r="J266" s="8"/>
      <c r="K266" s="13" t="s">
        <v>2139</v>
      </c>
      <c r="L266" s="10">
        <v>37.799999999999997</v>
      </c>
      <c r="M266" s="10">
        <v>33.9</v>
      </c>
      <c r="N266" s="8">
        <f>L266-M266</f>
        <v>3.8999999999999986</v>
      </c>
      <c r="O266" s="8">
        <f>AVERAGE(L266:M266)</f>
        <v>35.849999999999994</v>
      </c>
      <c r="P266" s="8" t="s">
        <v>2518</v>
      </c>
    </row>
    <row r="267" spans="1:16" ht="15.75">
      <c r="A267" s="16">
        <v>1208</v>
      </c>
      <c r="B267" s="5" t="s">
        <v>2514</v>
      </c>
      <c r="C267" t="s">
        <v>3119</v>
      </c>
      <c r="D267" t="s">
        <v>3310</v>
      </c>
      <c r="E267" t="s">
        <v>3250</v>
      </c>
      <c r="F267" t="s">
        <v>2505</v>
      </c>
      <c r="G267" s="8"/>
      <c r="H267" s="15"/>
      <c r="I267" s="8"/>
      <c r="J267" s="8"/>
      <c r="K267" s="6" t="s">
        <v>2515</v>
      </c>
      <c r="L267" s="10">
        <v>37.799999999999997</v>
      </c>
      <c r="M267" s="10">
        <v>35.799999999999997</v>
      </c>
      <c r="N267" s="8">
        <f>L267-M267</f>
        <v>2</v>
      </c>
      <c r="O267" s="8">
        <f>AVERAGE(L267:M267)</f>
        <v>36.799999999999997</v>
      </c>
      <c r="P267" s="8" t="s">
        <v>2516</v>
      </c>
    </row>
    <row r="268" spans="1:16" ht="15.75">
      <c r="A268" s="16">
        <v>1207</v>
      </c>
      <c r="B268" s="5" t="s">
        <v>2513</v>
      </c>
      <c r="C268" t="s">
        <v>3119</v>
      </c>
      <c r="D268" t="s">
        <v>3310</v>
      </c>
      <c r="E268" t="s">
        <v>3250</v>
      </c>
      <c r="F268" t="s">
        <v>2505</v>
      </c>
      <c r="G268" s="8"/>
      <c r="H268" s="8"/>
      <c r="I268" s="8"/>
      <c r="J268" s="8"/>
      <c r="K268" s="6" t="s">
        <v>2388</v>
      </c>
      <c r="L268" s="11">
        <v>47.8</v>
      </c>
      <c r="M268" s="11">
        <v>37.799999999999997</v>
      </c>
      <c r="N268" s="8">
        <f>L268-M268</f>
        <v>10</v>
      </c>
      <c r="O268" s="8">
        <f>AVERAGE(L268:M268)</f>
        <v>42.8</v>
      </c>
      <c r="P268" s="8" t="s">
        <v>1124</v>
      </c>
    </row>
    <row r="269" spans="1:16">
      <c r="A269" s="16">
        <v>1206</v>
      </c>
      <c r="B269" s="5" t="s">
        <v>2512</v>
      </c>
      <c r="C269" t="s">
        <v>3119</v>
      </c>
      <c r="D269" t="s">
        <v>3310</v>
      </c>
      <c r="E269" t="s">
        <v>3250</v>
      </c>
      <c r="F269" t="s">
        <v>2505</v>
      </c>
      <c r="G269" s="8"/>
      <c r="H269" s="8"/>
      <c r="I269" s="8"/>
      <c r="J269" s="8"/>
      <c r="K269" s="13" t="s">
        <v>2139</v>
      </c>
      <c r="L269" s="10">
        <v>37.799999999999997</v>
      </c>
      <c r="M269" s="10">
        <v>33.9</v>
      </c>
      <c r="N269" s="8">
        <f>L269-M269</f>
        <v>3.8999999999999986</v>
      </c>
      <c r="O269" s="8">
        <f>AVERAGE(L269:M269)</f>
        <v>35.849999999999994</v>
      </c>
      <c r="P269" s="8" t="s">
        <v>1124</v>
      </c>
    </row>
    <row r="270" spans="1:16" ht="15.75">
      <c r="A270" s="16">
        <v>1205</v>
      </c>
      <c r="B270" s="5" t="s">
        <v>2510</v>
      </c>
      <c r="C270" t="s">
        <v>3119</v>
      </c>
      <c r="D270" t="s">
        <v>3310</v>
      </c>
      <c r="E270" t="s">
        <v>3250</v>
      </c>
      <c r="F270" t="s">
        <v>2505</v>
      </c>
      <c r="G270" s="8"/>
      <c r="H270" s="8"/>
      <c r="I270" s="8"/>
      <c r="J270" s="8"/>
      <c r="K270" s="7" t="s">
        <v>2322</v>
      </c>
      <c r="L270" s="11">
        <v>47.8</v>
      </c>
      <c r="M270" s="11">
        <v>41.2</v>
      </c>
      <c r="N270" s="8">
        <f>L270-M270</f>
        <v>6.5999999999999943</v>
      </c>
      <c r="O270" s="8">
        <f>AVERAGE(L270:M270)</f>
        <v>44.5</v>
      </c>
      <c r="P270" s="8" t="s">
        <v>2511</v>
      </c>
    </row>
    <row r="271" spans="1:16">
      <c r="A271" s="16">
        <v>1204</v>
      </c>
      <c r="B271" s="5" t="s">
        <v>2508</v>
      </c>
      <c r="C271" t="s">
        <v>3119</v>
      </c>
      <c r="D271" t="s">
        <v>3310</v>
      </c>
      <c r="E271" t="s">
        <v>3250</v>
      </c>
      <c r="F271" t="s">
        <v>2505</v>
      </c>
      <c r="G271" s="8"/>
      <c r="H271" s="8"/>
      <c r="I271" s="8"/>
      <c r="J271" s="8"/>
      <c r="K271" s="13" t="s">
        <v>2139</v>
      </c>
      <c r="L271" s="10">
        <v>37.799999999999997</v>
      </c>
      <c r="M271" s="10">
        <v>33.9</v>
      </c>
      <c r="N271" s="8">
        <f>L271-M271</f>
        <v>3.8999999999999986</v>
      </c>
      <c r="O271" s="8">
        <f>AVERAGE(L271:M271)</f>
        <v>35.849999999999994</v>
      </c>
      <c r="P271" s="8" t="s">
        <v>2509</v>
      </c>
    </row>
    <row r="272" spans="1:16">
      <c r="A272" s="16">
        <v>1203</v>
      </c>
      <c r="B272" s="5" t="s">
        <v>2506</v>
      </c>
      <c r="C272" t="s">
        <v>3119</v>
      </c>
      <c r="D272" t="s">
        <v>3310</v>
      </c>
      <c r="E272" t="s">
        <v>3250</v>
      </c>
      <c r="F272" t="s">
        <v>2505</v>
      </c>
      <c r="G272" s="8"/>
      <c r="H272" s="8"/>
      <c r="I272" s="8"/>
      <c r="J272" s="8"/>
      <c r="K272" s="8" t="s">
        <v>2373</v>
      </c>
      <c r="L272" s="10">
        <v>33.9</v>
      </c>
      <c r="M272" s="10">
        <v>28.1</v>
      </c>
      <c r="N272" s="8">
        <f>L272-M272</f>
        <v>5.7999999999999972</v>
      </c>
      <c r="O272" s="8">
        <f>AVERAGE(L272:M272)</f>
        <v>31</v>
      </c>
      <c r="P272" s="8" t="s">
        <v>2507</v>
      </c>
    </row>
    <row r="273" spans="1:16">
      <c r="A273" s="16">
        <v>1202</v>
      </c>
      <c r="B273" t="s">
        <v>2503</v>
      </c>
      <c r="C273" t="s">
        <v>3119</v>
      </c>
      <c r="D273" t="s">
        <v>3310</v>
      </c>
      <c r="E273" t="s">
        <v>3250</v>
      </c>
      <c r="F273" t="s">
        <v>2505</v>
      </c>
      <c r="G273" s="8" t="s">
        <v>2504</v>
      </c>
      <c r="H273" s="8"/>
      <c r="I273" s="8"/>
      <c r="J273" s="8"/>
      <c r="K273" s="13" t="s">
        <v>1271</v>
      </c>
      <c r="L273" s="10">
        <v>47.8</v>
      </c>
      <c r="M273" s="10">
        <v>44.5</v>
      </c>
      <c r="N273" s="8">
        <f>L273-M273</f>
        <v>3.2999999999999972</v>
      </c>
      <c r="O273" s="8">
        <f>AVERAGE(L273:M273)</f>
        <v>46.15</v>
      </c>
      <c r="P273" t="s">
        <v>2505</v>
      </c>
    </row>
    <row r="274" spans="1:16" ht="15.75">
      <c r="A274" s="16">
        <v>1201</v>
      </c>
      <c r="B274" s="5" t="s">
        <v>2501</v>
      </c>
      <c r="C274" t="s">
        <v>3119</v>
      </c>
      <c r="D274" t="s">
        <v>3310</v>
      </c>
      <c r="E274" t="s">
        <v>3250</v>
      </c>
      <c r="F274" t="s">
        <v>2505</v>
      </c>
      <c r="G274" s="8"/>
      <c r="H274" s="8"/>
      <c r="I274" s="8"/>
      <c r="J274" s="8"/>
      <c r="K274" s="7" t="s">
        <v>2322</v>
      </c>
      <c r="L274" s="11">
        <v>47.8</v>
      </c>
      <c r="M274" s="11">
        <v>41.2</v>
      </c>
      <c r="N274" s="8">
        <f>L274-M274</f>
        <v>6.5999999999999943</v>
      </c>
      <c r="O274" s="8">
        <f>AVERAGE(L274:M274)</f>
        <v>44.5</v>
      </c>
      <c r="P274" s="8" t="s">
        <v>2502</v>
      </c>
    </row>
    <row r="275" spans="1:16">
      <c r="A275" s="16">
        <v>1200</v>
      </c>
      <c r="B275" s="5" t="s">
        <v>2499</v>
      </c>
      <c r="C275" t="s">
        <v>3119</v>
      </c>
      <c r="D275" t="s">
        <v>3310</v>
      </c>
      <c r="E275" t="s">
        <v>3250</v>
      </c>
      <c r="F275" t="s">
        <v>2505</v>
      </c>
      <c r="G275" s="8"/>
      <c r="H275" s="8"/>
      <c r="I275" s="8"/>
      <c r="J275" s="8"/>
      <c r="K275" s="13" t="s">
        <v>2335</v>
      </c>
      <c r="L275" s="10">
        <v>28.1</v>
      </c>
      <c r="M275" s="10">
        <v>23.03</v>
      </c>
      <c r="N275" s="8">
        <f>L275-M275</f>
        <v>5.07</v>
      </c>
      <c r="O275" s="8">
        <f>AVERAGE(L275:M275)</f>
        <v>25.565000000000001</v>
      </c>
      <c r="P275" s="8" t="s">
        <v>2500</v>
      </c>
    </row>
    <row r="276" spans="1:16">
      <c r="A276" s="16">
        <v>1199</v>
      </c>
      <c r="B276" s="5" t="s">
        <v>2496</v>
      </c>
      <c r="C276" t="s">
        <v>3119</v>
      </c>
      <c r="D276" t="s">
        <v>3310</v>
      </c>
      <c r="E276" t="s">
        <v>3249</v>
      </c>
      <c r="F276" t="s">
        <v>2429</v>
      </c>
      <c r="G276" s="8" t="s">
        <v>2497</v>
      </c>
      <c r="H276" s="8"/>
      <c r="I276" s="8"/>
      <c r="J276" s="8"/>
      <c r="K276" s="8" t="s">
        <v>2373</v>
      </c>
      <c r="L276" s="10">
        <v>33.9</v>
      </c>
      <c r="M276" s="10">
        <v>28.1</v>
      </c>
      <c r="N276" s="8">
        <f>L276-M276</f>
        <v>5.7999999999999972</v>
      </c>
      <c r="O276" s="8">
        <f>AVERAGE(L276:M276)</f>
        <v>31</v>
      </c>
      <c r="P276" s="8" t="s">
        <v>2498</v>
      </c>
    </row>
    <row r="277" spans="1:16">
      <c r="A277" s="16">
        <v>1198</v>
      </c>
      <c r="B277" s="47" t="s">
        <v>2494</v>
      </c>
      <c r="C277" t="s">
        <v>3119</v>
      </c>
      <c r="D277" t="s">
        <v>3310</v>
      </c>
      <c r="E277" t="s">
        <v>3248</v>
      </c>
      <c r="F277" t="s">
        <v>2429</v>
      </c>
      <c r="G277" s="10"/>
      <c r="H277" s="10"/>
      <c r="I277" s="8"/>
      <c r="J277" s="8"/>
      <c r="K277" s="13" t="s">
        <v>2251</v>
      </c>
      <c r="L277" s="10">
        <v>59.2</v>
      </c>
      <c r="M277" s="10">
        <v>56</v>
      </c>
      <c r="N277" s="8">
        <f>L277-M277</f>
        <v>3.2000000000000028</v>
      </c>
      <c r="O277" s="8">
        <f>AVERAGE(L277:M277)</f>
        <v>57.6</v>
      </c>
      <c r="P277" s="8" t="s">
        <v>2495</v>
      </c>
    </row>
    <row r="278" spans="1:16">
      <c r="A278" s="16">
        <v>1197</v>
      </c>
      <c r="B278" s="47" t="s">
        <v>2493</v>
      </c>
      <c r="C278" t="s">
        <v>3119</v>
      </c>
      <c r="D278" t="s">
        <v>3310</v>
      </c>
      <c r="E278" t="s">
        <v>3248</v>
      </c>
      <c r="F278" t="s">
        <v>2456</v>
      </c>
      <c r="G278" s="10"/>
      <c r="H278" s="10"/>
      <c r="I278" s="8"/>
      <c r="J278" s="8"/>
      <c r="K278" s="13" t="s">
        <v>2137</v>
      </c>
      <c r="L278" s="10">
        <v>56</v>
      </c>
      <c r="M278" s="10">
        <v>47.8</v>
      </c>
      <c r="N278" s="8">
        <f>L278-M278</f>
        <v>8.2000000000000028</v>
      </c>
      <c r="O278" s="8">
        <f>AVERAGE(L278:M278)</f>
        <v>51.9</v>
      </c>
      <c r="P278" s="8" t="s">
        <v>2446</v>
      </c>
    </row>
    <row r="279" spans="1:16">
      <c r="A279" s="16">
        <v>1196</v>
      </c>
      <c r="B279" s="47" t="s">
        <v>2492</v>
      </c>
      <c r="C279" t="s">
        <v>3119</v>
      </c>
      <c r="D279" t="s">
        <v>3310</v>
      </c>
      <c r="E279" t="s">
        <v>3248</v>
      </c>
      <c r="F279" t="s">
        <v>2456</v>
      </c>
      <c r="G279" s="10"/>
      <c r="H279" s="10"/>
      <c r="I279" s="8"/>
      <c r="J279" s="8"/>
      <c r="K279" s="13" t="s">
        <v>2322</v>
      </c>
      <c r="L279" s="10">
        <v>47.8</v>
      </c>
      <c r="M279" s="10">
        <v>41.2</v>
      </c>
      <c r="N279" s="8">
        <f>L279-M279</f>
        <v>6.5999999999999943</v>
      </c>
      <c r="O279" s="8">
        <f>AVERAGE(L279:M279)</f>
        <v>44.5</v>
      </c>
      <c r="P279" s="8" t="s">
        <v>1124</v>
      </c>
    </row>
    <row r="280" spans="1:16" ht="15.75">
      <c r="A280" s="16">
        <v>1195</v>
      </c>
      <c r="B280" s="47" t="s">
        <v>2491</v>
      </c>
      <c r="C280" t="s">
        <v>3119</v>
      </c>
      <c r="D280" t="s">
        <v>3310</v>
      </c>
      <c r="E280" t="s">
        <v>3248</v>
      </c>
      <c r="F280" t="s">
        <v>2456</v>
      </c>
      <c r="G280" s="11"/>
      <c r="H280" s="11"/>
      <c r="I280" s="8"/>
      <c r="J280" s="8"/>
      <c r="K280" s="7" t="s">
        <v>2200</v>
      </c>
      <c r="L280" s="11">
        <v>41.2</v>
      </c>
      <c r="M280" s="11">
        <v>37.799999999999997</v>
      </c>
      <c r="N280" s="8">
        <f>L280-M280</f>
        <v>3.4000000000000057</v>
      </c>
      <c r="O280" s="8">
        <f>AVERAGE(L280:M280)</f>
        <v>39.5</v>
      </c>
      <c r="P280" s="8" t="s">
        <v>1124</v>
      </c>
    </row>
    <row r="281" spans="1:16">
      <c r="A281" s="16">
        <v>1194</v>
      </c>
      <c r="B281" s="47" t="s">
        <v>2490</v>
      </c>
      <c r="C281" t="s">
        <v>3119</v>
      </c>
      <c r="D281" t="s">
        <v>3310</v>
      </c>
      <c r="E281" t="s">
        <v>3248</v>
      </c>
      <c r="F281" t="s">
        <v>2456</v>
      </c>
      <c r="G281" s="8"/>
      <c r="H281" s="8"/>
      <c r="I281" s="8"/>
      <c r="J281" s="8"/>
      <c r="K281" s="13" t="s">
        <v>2473</v>
      </c>
      <c r="L281" s="10">
        <v>15.97</v>
      </c>
      <c r="M281" s="10">
        <v>13.82</v>
      </c>
      <c r="N281" s="8">
        <f>L281-M281</f>
        <v>2.1500000000000004</v>
      </c>
      <c r="O281" s="8">
        <f>AVERAGE(L281:M281)</f>
        <v>14.895</v>
      </c>
      <c r="P281" s="8" t="s">
        <v>1124</v>
      </c>
    </row>
    <row r="282" spans="1:16">
      <c r="A282" s="16">
        <v>1193</v>
      </c>
      <c r="B282" s="47" t="s">
        <v>2489</v>
      </c>
      <c r="C282" t="s">
        <v>3119</v>
      </c>
      <c r="D282" t="s">
        <v>3310</v>
      </c>
      <c r="E282" t="s">
        <v>3248</v>
      </c>
      <c r="F282" t="s">
        <v>2456</v>
      </c>
      <c r="G282" s="8"/>
      <c r="H282" s="8"/>
      <c r="I282" s="8"/>
      <c r="J282" s="8"/>
      <c r="K282" s="13" t="s">
        <v>2373</v>
      </c>
      <c r="L282" s="10">
        <v>33.9</v>
      </c>
      <c r="M282" s="10">
        <v>28.1</v>
      </c>
      <c r="N282" s="8">
        <f>L282-M282</f>
        <v>5.7999999999999972</v>
      </c>
      <c r="O282" s="8">
        <f>AVERAGE(L282:M282)</f>
        <v>31</v>
      </c>
      <c r="P282" s="8" t="s">
        <v>1124</v>
      </c>
    </row>
    <row r="283" spans="1:16" ht="15.75">
      <c r="A283" s="16">
        <v>1192</v>
      </c>
      <c r="B283" s="47" t="s">
        <v>2488</v>
      </c>
      <c r="C283" t="s">
        <v>3119</v>
      </c>
      <c r="D283" t="s">
        <v>3310</v>
      </c>
      <c r="E283" t="s">
        <v>3248</v>
      </c>
      <c r="F283" t="s">
        <v>2456</v>
      </c>
      <c r="G283" s="11"/>
      <c r="H283" s="11"/>
      <c r="I283" s="8"/>
      <c r="J283" s="8"/>
      <c r="K283" s="7" t="s">
        <v>2200</v>
      </c>
      <c r="L283" s="11">
        <v>41.2</v>
      </c>
      <c r="M283" s="11">
        <v>37.799999999999997</v>
      </c>
      <c r="N283" s="8">
        <f>L283-M283</f>
        <v>3.4000000000000057</v>
      </c>
      <c r="O283" s="8">
        <f>AVERAGE(L283:M283)</f>
        <v>39.5</v>
      </c>
      <c r="P283" s="8" t="s">
        <v>1124</v>
      </c>
    </row>
    <row r="284" spans="1:16">
      <c r="A284" s="16">
        <v>1191</v>
      </c>
      <c r="B284" s="47" t="s">
        <v>2485</v>
      </c>
      <c r="C284" t="s">
        <v>3119</v>
      </c>
      <c r="D284" t="s">
        <v>3310</v>
      </c>
      <c r="E284" t="s">
        <v>3248</v>
      </c>
      <c r="F284" t="s">
        <v>2456</v>
      </c>
      <c r="G284" s="8"/>
      <c r="H284" s="8"/>
      <c r="I284" s="8"/>
      <c r="J284" s="8"/>
      <c r="K284" s="13" t="s">
        <v>2486</v>
      </c>
      <c r="L284" s="14">
        <v>23.03</v>
      </c>
      <c r="M284" s="10">
        <v>15.97</v>
      </c>
      <c r="N284" s="8">
        <f>L284-M284</f>
        <v>7.0600000000000005</v>
      </c>
      <c r="O284" s="8">
        <f>AVERAGE(L284:M284)</f>
        <v>19.5</v>
      </c>
      <c r="P284" s="8" t="s">
        <v>2487</v>
      </c>
    </row>
    <row r="285" spans="1:16">
      <c r="A285" s="16">
        <v>1190</v>
      </c>
      <c r="B285" s="47" t="s">
        <v>2484</v>
      </c>
      <c r="C285" t="s">
        <v>3119</v>
      </c>
      <c r="D285" t="s">
        <v>3310</v>
      </c>
      <c r="E285" t="s">
        <v>3248</v>
      </c>
      <c r="F285" t="s">
        <v>2456</v>
      </c>
      <c r="G285" s="8"/>
      <c r="H285" s="8"/>
      <c r="I285" s="8"/>
      <c r="J285" s="8"/>
      <c r="K285" s="13" t="s">
        <v>2332</v>
      </c>
      <c r="L285" s="14">
        <v>20.440000000000001</v>
      </c>
      <c r="M285" s="14">
        <v>15.97</v>
      </c>
      <c r="N285" s="8">
        <f>L285-M285</f>
        <v>4.4700000000000006</v>
      </c>
      <c r="O285" s="8">
        <f>AVERAGE(L285:M285)</f>
        <v>18.205000000000002</v>
      </c>
      <c r="P285" s="8" t="s">
        <v>1124</v>
      </c>
    </row>
    <row r="286" spans="1:16">
      <c r="A286" s="16">
        <v>1189</v>
      </c>
      <c r="B286" s="47" t="s">
        <v>2483</v>
      </c>
      <c r="C286" t="s">
        <v>3119</v>
      </c>
      <c r="D286" t="s">
        <v>3310</v>
      </c>
      <c r="E286" t="s">
        <v>3248</v>
      </c>
      <c r="F286" t="s">
        <v>2456</v>
      </c>
      <c r="G286" s="8"/>
      <c r="H286" s="8"/>
      <c r="I286" s="8"/>
      <c r="J286" s="8"/>
      <c r="K286" s="13" t="s">
        <v>2463</v>
      </c>
      <c r="L286" s="10">
        <v>5.33</v>
      </c>
      <c r="M286" s="10">
        <v>1.8</v>
      </c>
      <c r="N286" s="8">
        <f>L286-M286</f>
        <v>3.5300000000000002</v>
      </c>
      <c r="O286" s="8">
        <f>AVERAGE(L286:M286)</f>
        <v>3.5649999999999999</v>
      </c>
      <c r="P286" s="8" t="s">
        <v>1124</v>
      </c>
    </row>
    <row r="287" spans="1:16">
      <c r="A287" s="16">
        <v>1188</v>
      </c>
      <c r="B287" s="47" t="s">
        <v>2482</v>
      </c>
      <c r="C287" t="s">
        <v>3119</v>
      </c>
      <c r="D287" t="s">
        <v>3310</v>
      </c>
      <c r="E287" t="s">
        <v>3248</v>
      </c>
      <c r="F287" t="s">
        <v>2456</v>
      </c>
      <c r="G287" s="8"/>
      <c r="H287" s="8"/>
      <c r="I287" s="8"/>
      <c r="J287" s="8"/>
      <c r="K287" s="13" t="s">
        <v>2332</v>
      </c>
      <c r="L287" s="14">
        <v>20.440000000000001</v>
      </c>
      <c r="M287" s="14">
        <v>15.97</v>
      </c>
      <c r="N287" s="8">
        <f>L287-M287</f>
        <v>4.4700000000000006</v>
      </c>
      <c r="O287" s="8">
        <f>AVERAGE(L287:M287)</f>
        <v>18.205000000000002</v>
      </c>
      <c r="P287" s="8" t="s">
        <v>1124</v>
      </c>
    </row>
    <row r="288" spans="1:16">
      <c r="A288" s="16">
        <v>1187</v>
      </c>
      <c r="B288" s="47" t="s">
        <v>2481</v>
      </c>
      <c r="C288" t="s">
        <v>3119</v>
      </c>
      <c r="D288" t="s">
        <v>3310</v>
      </c>
      <c r="E288" t="s">
        <v>3248</v>
      </c>
      <c r="F288" t="s">
        <v>2456</v>
      </c>
      <c r="G288" s="8"/>
      <c r="H288" s="8"/>
      <c r="I288" s="8"/>
      <c r="J288" s="8"/>
      <c r="K288" s="13" t="s">
        <v>2332</v>
      </c>
      <c r="L288" s="14">
        <v>20.440000000000001</v>
      </c>
      <c r="M288" s="14">
        <v>15.97</v>
      </c>
      <c r="N288" s="8">
        <f>L288-M288</f>
        <v>4.4700000000000006</v>
      </c>
      <c r="O288" s="8">
        <f>AVERAGE(L288:M288)</f>
        <v>18.205000000000002</v>
      </c>
      <c r="P288" s="8" t="s">
        <v>1124</v>
      </c>
    </row>
    <row r="289" spans="1:16">
      <c r="A289" s="16">
        <v>1186</v>
      </c>
      <c r="B289" s="47" t="s">
        <v>2478</v>
      </c>
      <c r="C289" t="s">
        <v>3119</v>
      </c>
      <c r="D289" t="s">
        <v>3310</v>
      </c>
      <c r="E289" t="s">
        <v>3248</v>
      </c>
      <c r="F289" t="s">
        <v>2456</v>
      </c>
      <c r="G289" s="8"/>
      <c r="H289" s="8"/>
      <c r="I289" s="8"/>
      <c r="J289" s="8"/>
      <c r="K289" s="13" t="s">
        <v>2479</v>
      </c>
      <c r="L289" s="10">
        <v>20.3</v>
      </c>
      <c r="M289" s="10">
        <v>19.2</v>
      </c>
      <c r="N289" s="8">
        <f>L289-M289</f>
        <v>1.1000000000000014</v>
      </c>
      <c r="O289" s="8">
        <f>AVERAGE(L289:M289)</f>
        <v>19.75</v>
      </c>
      <c r="P289" s="8" t="s">
        <v>2480</v>
      </c>
    </row>
    <row r="290" spans="1:16">
      <c r="A290" s="16">
        <v>1185</v>
      </c>
      <c r="B290" s="47" t="s">
        <v>2477</v>
      </c>
      <c r="C290" t="s">
        <v>3119</v>
      </c>
      <c r="D290" t="s">
        <v>3310</v>
      </c>
      <c r="E290" t="s">
        <v>3248</v>
      </c>
      <c r="F290" t="s">
        <v>2456</v>
      </c>
      <c r="G290" s="8"/>
      <c r="H290" s="8"/>
      <c r="I290" s="8"/>
      <c r="J290" s="8"/>
      <c r="K290" s="13" t="s">
        <v>2475</v>
      </c>
      <c r="L290" s="10">
        <v>12.7</v>
      </c>
      <c r="M290" s="10">
        <v>9.5</v>
      </c>
      <c r="N290" s="8">
        <f>L290-M290</f>
        <v>3.1999999999999993</v>
      </c>
      <c r="O290" s="8">
        <f>AVERAGE(L290:M290)</f>
        <v>11.1</v>
      </c>
      <c r="P290" s="8" t="s">
        <v>1124</v>
      </c>
    </row>
    <row r="291" spans="1:16">
      <c r="A291" s="16">
        <v>1184</v>
      </c>
      <c r="B291" s="47" t="s">
        <v>2476</v>
      </c>
      <c r="C291" t="s">
        <v>3119</v>
      </c>
      <c r="D291" t="s">
        <v>3310</v>
      </c>
      <c r="E291" t="s">
        <v>3248</v>
      </c>
      <c r="F291" t="s">
        <v>2456</v>
      </c>
      <c r="G291" s="8"/>
      <c r="H291" s="8"/>
      <c r="I291" s="8"/>
      <c r="J291" s="8"/>
      <c r="K291" s="13" t="s">
        <v>2332</v>
      </c>
      <c r="L291" s="14">
        <v>20.440000000000001</v>
      </c>
      <c r="M291" s="14">
        <v>15.97</v>
      </c>
      <c r="N291" s="8">
        <f>L291-M291</f>
        <v>4.4700000000000006</v>
      </c>
      <c r="O291" s="8">
        <f>AVERAGE(L291:M291)</f>
        <v>18.205000000000002</v>
      </c>
      <c r="P291" s="8" t="s">
        <v>1124</v>
      </c>
    </row>
    <row r="292" spans="1:16">
      <c r="A292" s="16">
        <v>1183</v>
      </c>
      <c r="B292" s="47" t="s">
        <v>2474</v>
      </c>
      <c r="C292" t="s">
        <v>3119</v>
      </c>
      <c r="D292" t="s">
        <v>3310</v>
      </c>
      <c r="E292" t="s">
        <v>3248</v>
      </c>
      <c r="F292" t="s">
        <v>2456</v>
      </c>
      <c r="G292" s="8"/>
      <c r="H292" s="8"/>
      <c r="I292" s="8"/>
      <c r="J292" s="8"/>
      <c r="K292" s="13" t="s">
        <v>2475</v>
      </c>
      <c r="L292" s="10">
        <v>12.7</v>
      </c>
      <c r="M292" s="10">
        <v>9.5</v>
      </c>
      <c r="N292" s="8">
        <f>L292-M292</f>
        <v>3.1999999999999993</v>
      </c>
      <c r="O292" s="8">
        <f>AVERAGE(L292:M292)</f>
        <v>11.1</v>
      </c>
      <c r="P292" s="8" t="s">
        <v>1124</v>
      </c>
    </row>
    <row r="293" spans="1:16">
      <c r="A293" s="16">
        <v>1182</v>
      </c>
      <c r="B293" s="47" t="s">
        <v>2472</v>
      </c>
      <c r="C293" t="s">
        <v>3119</v>
      </c>
      <c r="D293" t="s">
        <v>3310</v>
      </c>
      <c r="E293" t="s">
        <v>3248</v>
      </c>
      <c r="F293" t="s">
        <v>2456</v>
      </c>
      <c r="G293" s="8"/>
      <c r="H293" s="8"/>
      <c r="I293" s="8"/>
      <c r="J293" s="8"/>
      <c r="K293" s="13" t="s">
        <v>2473</v>
      </c>
      <c r="L293" s="10">
        <v>15.97</v>
      </c>
      <c r="M293" s="10">
        <v>13.82</v>
      </c>
      <c r="N293" s="8">
        <f>L293-M293</f>
        <v>2.1500000000000004</v>
      </c>
      <c r="O293" s="8">
        <f>AVERAGE(L293:M293)</f>
        <v>14.895</v>
      </c>
      <c r="P293" s="8" t="s">
        <v>1124</v>
      </c>
    </row>
    <row r="294" spans="1:16" ht="15.75">
      <c r="A294" s="16">
        <v>1181</v>
      </c>
      <c r="B294" s="47" t="s">
        <v>2471</v>
      </c>
      <c r="C294" t="s">
        <v>3119</v>
      </c>
      <c r="D294" t="s">
        <v>3310</v>
      </c>
      <c r="E294" t="s">
        <v>3248</v>
      </c>
      <c r="F294" t="s">
        <v>2456</v>
      </c>
      <c r="G294" s="8"/>
      <c r="H294" s="8"/>
      <c r="I294" s="8"/>
      <c r="J294" s="8"/>
      <c r="K294" s="6" t="s">
        <v>2459</v>
      </c>
      <c r="L294" s="10">
        <v>13.82</v>
      </c>
      <c r="M294" s="10">
        <v>11.63</v>
      </c>
      <c r="N294" s="8">
        <f>L294-M294</f>
        <v>2.1899999999999995</v>
      </c>
      <c r="O294" s="8">
        <f>AVERAGE(L294:M294)</f>
        <v>12.725000000000001</v>
      </c>
      <c r="P294" t="s">
        <v>2456</v>
      </c>
    </row>
    <row r="295" spans="1:16" ht="15.75">
      <c r="A295" s="16">
        <v>1180</v>
      </c>
      <c r="B295" s="47" t="s">
        <v>2469</v>
      </c>
      <c r="C295" t="s">
        <v>3119</v>
      </c>
      <c r="D295" t="s">
        <v>3310</v>
      </c>
      <c r="E295" t="s">
        <v>3248</v>
      </c>
      <c r="F295" t="s">
        <v>2456</v>
      </c>
      <c r="G295" s="8"/>
      <c r="H295" s="8"/>
      <c r="I295" s="8"/>
      <c r="J295" s="8"/>
      <c r="K295" s="6" t="s">
        <v>2470</v>
      </c>
      <c r="L295" s="10">
        <v>12.7</v>
      </c>
      <c r="M295" s="10">
        <v>9.5</v>
      </c>
      <c r="N295" s="8">
        <f>L295-M295</f>
        <v>3.1999999999999993</v>
      </c>
      <c r="O295" s="8">
        <f>AVERAGE(L295:M295)</f>
        <v>11.1</v>
      </c>
      <c r="P295" s="8" t="s">
        <v>1124</v>
      </c>
    </row>
    <row r="296" spans="1:16">
      <c r="A296" s="16">
        <v>1179</v>
      </c>
      <c r="B296" s="48" t="s">
        <v>2467</v>
      </c>
      <c r="C296" t="s">
        <v>3119</v>
      </c>
      <c r="D296" t="s">
        <v>3310</v>
      </c>
      <c r="E296" t="s">
        <v>3248</v>
      </c>
      <c r="F296" t="s">
        <v>2456</v>
      </c>
      <c r="G296" s="8"/>
      <c r="H296" s="8"/>
      <c r="I296" s="8"/>
      <c r="J296" s="8"/>
      <c r="K296" s="13" t="s">
        <v>2468</v>
      </c>
      <c r="L296" s="10">
        <v>9.5</v>
      </c>
      <c r="M296" s="10">
        <v>4.4000000000000004</v>
      </c>
      <c r="N296" s="8">
        <f>L296-M296</f>
        <v>5.0999999999999996</v>
      </c>
      <c r="O296" s="8">
        <f>AVERAGE(L296:M296)</f>
        <v>6.95</v>
      </c>
      <c r="P296" s="8" t="s">
        <v>1124</v>
      </c>
    </row>
    <row r="297" spans="1:16">
      <c r="A297" s="16">
        <v>1178</v>
      </c>
      <c r="B297" s="48" t="s">
        <v>2465</v>
      </c>
      <c r="C297" t="s">
        <v>3119</v>
      </c>
      <c r="D297" t="s">
        <v>3310</v>
      </c>
      <c r="E297" t="s">
        <v>3248</v>
      </c>
      <c r="F297" t="s">
        <v>2456</v>
      </c>
      <c r="G297" s="8"/>
      <c r="H297" s="8"/>
      <c r="I297" s="8"/>
      <c r="J297" s="8"/>
      <c r="K297" s="13" t="s">
        <v>2466</v>
      </c>
      <c r="L297" s="10">
        <v>2.58</v>
      </c>
      <c r="M297" s="10">
        <v>0.78100000000000003</v>
      </c>
      <c r="N297" s="8">
        <f>L297-M297</f>
        <v>1.7989999999999999</v>
      </c>
      <c r="O297" s="8">
        <f>AVERAGE(L297:M297)</f>
        <v>1.6805000000000001</v>
      </c>
      <c r="P297" s="8" t="s">
        <v>1124</v>
      </c>
    </row>
    <row r="298" spans="1:16">
      <c r="A298" s="16">
        <v>1177</v>
      </c>
      <c r="B298" s="48" t="s">
        <v>2464</v>
      </c>
      <c r="C298" t="s">
        <v>3119</v>
      </c>
      <c r="D298" t="s">
        <v>3310</v>
      </c>
      <c r="E298" t="s">
        <v>3248</v>
      </c>
      <c r="F298" t="s">
        <v>2456</v>
      </c>
      <c r="G298" s="8"/>
      <c r="H298" s="8"/>
      <c r="I298" s="8"/>
      <c r="J298" s="8"/>
      <c r="K298" s="13" t="s">
        <v>2463</v>
      </c>
      <c r="L298" s="10">
        <v>5.33</v>
      </c>
      <c r="M298" s="10">
        <v>1.8</v>
      </c>
      <c r="N298" s="8">
        <f>L298-M298</f>
        <v>3.5300000000000002</v>
      </c>
      <c r="O298" s="8">
        <f>AVERAGE(L298:M298)</f>
        <v>3.5649999999999999</v>
      </c>
      <c r="P298" s="8" t="s">
        <v>1124</v>
      </c>
    </row>
    <row r="299" spans="1:16">
      <c r="A299" s="16">
        <v>1176</v>
      </c>
      <c r="B299" s="48" t="s">
        <v>2462</v>
      </c>
      <c r="C299" t="s">
        <v>3119</v>
      </c>
      <c r="D299" t="s">
        <v>3310</v>
      </c>
      <c r="E299" t="s">
        <v>3248</v>
      </c>
      <c r="F299" t="s">
        <v>2456</v>
      </c>
      <c r="G299" s="8"/>
      <c r="H299" s="8"/>
      <c r="I299" s="8"/>
      <c r="J299" s="8"/>
      <c r="K299" s="13" t="s">
        <v>2463</v>
      </c>
      <c r="L299" s="10">
        <v>5.33</v>
      </c>
      <c r="M299" s="10">
        <v>1.8</v>
      </c>
      <c r="N299" s="8">
        <f>L299-M299</f>
        <v>3.5300000000000002</v>
      </c>
      <c r="O299" s="8">
        <f>AVERAGE(L299:M299)</f>
        <v>3.5649999999999999</v>
      </c>
      <c r="P299" s="8" t="s">
        <v>1124</v>
      </c>
    </row>
    <row r="300" spans="1:16">
      <c r="A300" s="16">
        <v>1175</v>
      </c>
      <c r="B300" s="48" t="s">
        <v>2461</v>
      </c>
      <c r="C300" t="s">
        <v>3119</v>
      </c>
      <c r="D300" t="s">
        <v>3310</v>
      </c>
      <c r="E300" t="s">
        <v>3248</v>
      </c>
      <c r="F300" t="s">
        <v>2456</v>
      </c>
      <c r="G300" s="8"/>
      <c r="H300" s="8"/>
      <c r="I300" s="8"/>
      <c r="J300" s="8"/>
      <c r="K300" s="13" t="s">
        <v>1265</v>
      </c>
      <c r="L300" s="10">
        <v>2.58</v>
      </c>
      <c r="M300" s="10">
        <v>1.17E-2</v>
      </c>
      <c r="N300" s="8">
        <f>L300-M300</f>
        <v>2.5683000000000002</v>
      </c>
      <c r="O300" s="8">
        <f>AVERAGE(L300:M300)</f>
        <v>1.2958499999999999</v>
      </c>
      <c r="P300" s="8" t="s">
        <v>1124</v>
      </c>
    </row>
    <row r="301" spans="1:16">
      <c r="A301" s="16">
        <v>1174</v>
      </c>
      <c r="B301" s="36" t="s">
        <v>2460</v>
      </c>
      <c r="C301" t="s">
        <v>3119</v>
      </c>
      <c r="D301" t="s">
        <v>3310</v>
      </c>
      <c r="E301" t="s">
        <v>3248</v>
      </c>
      <c r="F301" t="s">
        <v>2456</v>
      </c>
      <c r="G301" s="8"/>
      <c r="H301" s="8"/>
      <c r="I301" s="8"/>
      <c r="J301" s="8"/>
      <c r="K301" s="13" t="s">
        <v>2332</v>
      </c>
      <c r="L301" s="14">
        <v>20.440000000000001</v>
      </c>
      <c r="M301" s="14">
        <v>15.97</v>
      </c>
      <c r="N301" s="8">
        <f>L301-M301</f>
        <v>4.4700000000000006</v>
      </c>
      <c r="O301" s="8">
        <f>AVERAGE(L301:M301)</f>
        <v>18.205000000000002</v>
      </c>
      <c r="P301" s="8" t="s">
        <v>1124</v>
      </c>
    </row>
    <row r="302" spans="1:16" ht="15.75">
      <c r="A302" s="16">
        <v>1173</v>
      </c>
      <c r="B302" s="36" t="s">
        <v>2458</v>
      </c>
      <c r="C302" t="s">
        <v>3119</v>
      </c>
      <c r="D302" t="s">
        <v>3310</v>
      </c>
      <c r="E302" t="s">
        <v>3248</v>
      </c>
      <c r="F302" t="s">
        <v>2456</v>
      </c>
      <c r="G302" s="8"/>
      <c r="H302" s="8"/>
      <c r="I302" s="8"/>
      <c r="J302" s="8"/>
      <c r="K302" s="6" t="s">
        <v>2459</v>
      </c>
      <c r="L302" s="10">
        <v>13.82</v>
      </c>
      <c r="M302" s="10">
        <v>11.63</v>
      </c>
      <c r="N302" s="8">
        <f>L302-M302</f>
        <v>2.1899999999999995</v>
      </c>
      <c r="O302" s="8">
        <f>AVERAGE(L302:M302)</f>
        <v>12.725000000000001</v>
      </c>
      <c r="P302" s="8" t="s">
        <v>1124</v>
      </c>
    </row>
    <row r="303" spans="1:16">
      <c r="A303" s="16">
        <v>1172</v>
      </c>
      <c r="B303" s="48" t="s">
        <v>2457</v>
      </c>
      <c r="C303" t="s">
        <v>3119</v>
      </c>
      <c r="D303" t="s">
        <v>3310</v>
      </c>
      <c r="E303" t="s">
        <v>3248</v>
      </c>
      <c r="F303" t="s">
        <v>2456</v>
      </c>
      <c r="G303" s="8"/>
      <c r="H303" s="15"/>
      <c r="I303" s="8"/>
      <c r="J303" s="8"/>
      <c r="K303" s="13" t="s">
        <v>2428</v>
      </c>
      <c r="L303" s="10">
        <v>11.63</v>
      </c>
      <c r="M303" s="10">
        <v>7.2460000000000004</v>
      </c>
      <c r="N303" s="8">
        <f>L303-M303</f>
        <v>4.3840000000000003</v>
      </c>
      <c r="O303" s="8">
        <f>AVERAGE(L303:M303)</f>
        <v>9.4380000000000006</v>
      </c>
      <c r="P303" s="8" t="s">
        <v>1124</v>
      </c>
    </row>
    <row r="304" spans="1:16" ht="15.75">
      <c r="A304" s="16">
        <v>1171</v>
      </c>
      <c r="B304" s="48" t="s">
        <v>2454</v>
      </c>
      <c r="C304" t="s">
        <v>3119</v>
      </c>
      <c r="D304" t="s">
        <v>3310</v>
      </c>
      <c r="E304" t="s">
        <v>3248</v>
      </c>
      <c r="F304" t="s">
        <v>2456</v>
      </c>
      <c r="G304" s="8"/>
      <c r="H304" s="8"/>
      <c r="I304" s="8"/>
      <c r="J304" s="8"/>
      <c r="K304" s="6" t="s">
        <v>2455</v>
      </c>
      <c r="L304" s="11">
        <v>11.63</v>
      </c>
      <c r="M304" s="11">
        <v>5.3330000000000002</v>
      </c>
      <c r="N304" s="8">
        <f>L304-M304</f>
        <v>6.2970000000000006</v>
      </c>
      <c r="O304" s="8">
        <f>AVERAGE(L304:M304)</f>
        <v>8.4815000000000005</v>
      </c>
      <c r="P304" t="s">
        <v>2456</v>
      </c>
    </row>
    <row r="305" spans="1:16">
      <c r="A305" s="16">
        <v>1170</v>
      </c>
      <c r="B305" s="48" t="s">
        <v>2453</v>
      </c>
      <c r="C305" t="s">
        <v>3119</v>
      </c>
      <c r="D305" t="s">
        <v>3310</v>
      </c>
      <c r="E305" t="s">
        <v>3248</v>
      </c>
      <c r="F305" t="s">
        <v>2456</v>
      </c>
      <c r="G305" s="8"/>
      <c r="H305" s="8"/>
      <c r="I305" s="8"/>
      <c r="J305" s="8"/>
      <c r="K305" s="13" t="s">
        <v>2428</v>
      </c>
      <c r="L305" s="10">
        <v>11.63</v>
      </c>
      <c r="M305" s="10">
        <v>7.2460000000000004</v>
      </c>
      <c r="N305" s="8">
        <f>L305-M305</f>
        <v>4.3840000000000003</v>
      </c>
      <c r="O305" s="8">
        <f>AVERAGE(L305:M305)</f>
        <v>9.4380000000000006</v>
      </c>
      <c r="P305" s="8" t="s">
        <v>1124</v>
      </c>
    </row>
    <row r="306" spans="1:16">
      <c r="A306" s="16">
        <v>1169</v>
      </c>
      <c r="B306" s="48" t="s">
        <v>2452</v>
      </c>
      <c r="C306" t="s">
        <v>3119</v>
      </c>
      <c r="D306" t="s">
        <v>3310</v>
      </c>
      <c r="E306" t="s">
        <v>3248</v>
      </c>
      <c r="F306" t="s">
        <v>2456</v>
      </c>
      <c r="G306" s="8"/>
      <c r="H306" s="8"/>
      <c r="I306" s="8"/>
      <c r="J306" s="8"/>
      <c r="K306" s="13" t="s">
        <v>2428</v>
      </c>
      <c r="L306" s="10">
        <v>11.63</v>
      </c>
      <c r="M306" s="10">
        <v>7.2460000000000004</v>
      </c>
      <c r="N306" s="8">
        <f>L306-M306</f>
        <v>4.3840000000000003</v>
      </c>
      <c r="O306" s="8">
        <f>AVERAGE(L306:M306)</f>
        <v>9.4380000000000006</v>
      </c>
      <c r="P306" s="8" t="s">
        <v>1124</v>
      </c>
    </row>
    <row r="307" spans="1:16" ht="15.75">
      <c r="A307" s="16">
        <v>1168</v>
      </c>
      <c r="B307" s="48" t="s">
        <v>2451</v>
      </c>
      <c r="C307" t="s">
        <v>3119</v>
      </c>
      <c r="D307" t="s">
        <v>3310</v>
      </c>
      <c r="E307" t="s">
        <v>3248</v>
      </c>
      <c r="F307" t="s">
        <v>2456</v>
      </c>
      <c r="G307" s="8"/>
      <c r="H307" s="8"/>
      <c r="I307" s="8"/>
      <c r="J307" s="8"/>
      <c r="K307" s="6" t="s">
        <v>2450</v>
      </c>
      <c r="L307" s="11">
        <v>7.2460000000000004</v>
      </c>
      <c r="M307" s="11">
        <v>5.3330000000000002</v>
      </c>
      <c r="N307" s="8">
        <f>L307-M307</f>
        <v>1.9130000000000003</v>
      </c>
      <c r="O307" s="8">
        <f>AVERAGE(L307:M307)</f>
        <v>6.2895000000000003</v>
      </c>
      <c r="P307" s="8" t="s">
        <v>1124</v>
      </c>
    </row>
    <row r="308" spans="1:16" ht="15.75">
      <c r="A308" s="16">
        <v>1167</v>
      </c>
      <c r="B308" s="15" t="s">
        <v>2449</v>
      </c>
      <c r="C308" t="s">
        <v>3119</v>
      </c>
      <c r="D308" t="s">
        <v>3310</v>
      </c>
      <c r="E308" t="s">
        <v>3247</v>
      </c>
      <c r="F308" t="s">
        <v>2429</v>
      </c>
      <c r="G308" s="11"/>
      <c r="H308" s="11"/>
      <c r="I308" s="8"/>
      <c r="J308" s="8"/>
      <c r="K308" s="6" t="s">
        <v>2450</v>
      </c>
      <c r="L308" s="11">
        <v>7.2460000000000004</v>
      </c>
      <c r="M308" s="11">
        <v>5.3330000000000002</v>
      </c>
      <c r="N308" s="8">
        <f>L308-M308</f>
        <v>1.9130000000000003</v>
      </c>
      <c r="O308" s="8">
        <f>AVERAGE(L308:M308)</f>
        <v>6.2895000000000003</v>
      </c>
      <c r="P308" s="8" t="s">
        <v>2429</v>
      </c>
    </row>
    <row r="309" spans="1:16">
      <c r="A309" s="16">
        <v>1166</v>
      </c>
      <c r="B309" s="47" t="s">
        <v>2448</v>
      </c>
      <c r="C309" t="s">
        <v>3119</v>
      </c>
      <c r="D309" t="s">
        <v>3310</v>
      </c>
      <c r="E309" t="s">
        <v>3245</v>
      </c>
      <c r="F309" t="s">
        <v>3246</v>
      </c>
      <c r="G309" s="10"/>
      <c r="H309" s="10"/>
      <c r="I309" s="8"/>
      <c r="J309" s="8"/>
      <c r="K309" s="13" t="s">
        <v>2139</v>
      </c>
      <c r="L309" s="10">
        <v>37.799999999999997</v>
      </c>
      <c r="M309" s="10">
        <v>33.9</v>
      </c>
      <c r="N309" s="8"/>
      <c r="O309" s="8">
        <f>AVERAGE(L309:M309)</f>
        <v>35.849999999999994</v>
      </c>
      <c r="P309" s="8" t="s">
        <v>1124</v>
      </c>
    </row>
    <row r="310" spans="1:16">
      <c r="A310" s="16">
        <v>1165</v>
      </c>
      <c r="B310" s="47" t="s">
        <v>2447</v>
      </c>
      <c r="C310" t="s">
        <v>3119</v>
      </c>
      <c r="D310" t="s">
        <v>3310</v>
      </c>
      <c r="E310" t="s">
        <v>3245</v>
      </c>
      <c r="F310" t="s">
        <v>3246</v>
      </c>
      <c r="G310" s="10"/>
      <c r="H310" s="10"/>
      <c r="I310" s="8"/>
      <c r="J310" s="8"/>
      <c r="K310" s="13" t="s">
        <v>2137</v>
      </c>
      <c r="L310" s="10">
        <v>56</v>
      </c>
      <c r="M310" s="10">
        <v>47.8</v>
      </c>
      <c r="N310" s="8"/>
      <c r="O310" s="8">
        <f>AVERAGE(L310:M310)</f>
        <v>51.9</v>
      </c>
      <c r="P310" s="8" t="s">
        <v>2446</v>
      </c>
    </row>
    <row r="311" spans="1:16">
      <c r="A311" s="16">
        <v>1164</v>
      </c>
      <c r="B311" s="47" t="s">
        <v>2445</v>
      </c>
      <c r="C311" t="s">
        <v>3119</v>
      </c>
      <c r="D311" t="s">
        <v>3310</v>
      </c>
      <c r="E311" t="s">
        <v>3245</v>
      </c>
      <c r="F311" t="s">
        <v>3246</v>
      </c>
      <c r="G311" s="10"/>
      <c r="H311" s="10"/>
      <c r="I311" s="8"/>
      <c r="J311" s="8"/>
      <c r="K311" s="13" t="s">
        <v>1271</v>
      </c>
      <c r="L311" s="10">
        <v>47.8</v>
      </c>
      <c r="M311" s="10">
        <v>44.5</v>
      </c>
      <c r="N311" s="8"/>
      <c r="O311" s="8">
        <f>AVERAGE(L311:M311)</f>
        <v>46.15</v>
      </c>
      <c r="P311" s="8" t="s">
        <v>2446</v>
      </c>
    </row>
    <row r="312" spans="1:16" ht="15.75">
      <c r="A312" s="16">
        <v>1163</v>
      </c>
      <c r="B312" s="47" t="s">
        <v>2444</v>
      </c>
      <c r="C312" t="s">
        <v>3119</v>
      </c>
      <c r="D312" t="s">
        <v>3310</v>
      </c>
      <c r="E312" t="s">
        <v>3245</v>
      </c>
      <c r="F312" t="s">
        <v>3246</v>
      </c>
      <c r="G312" s="11"/>
      <c r="H312" s="11"/>
      <c r="I312" s="8"/>
      <c r="J312" s="8"/>
      <c r="K312" s="7" t="s">
        <v>2373</v>
      </c>
      <c r="L312" s="11">
        <v>33.9</v>
      </c>
      <c r="M312" s="11">
        <v>28.1</v>
      </c>
      <c r="N312" s="8"/>
      <c r="O312" s="8">
        <f>AVERAGE(L312:M312)</f>
        <v>31</v>
      </c>
      <c r="P312" s="8" t="s">
        <v>1124</v>
      </c>
    </row>
    <row r="313" spans="1:16" ht="15.75">
      <c r="A313" s="16">
        <v>1162</v>
      </c>
      <c r="B313" s="47" t="s">
        <v>2443</v>
      </c>
      <c r="C313" t="s">
        <v>3119</v>
      </c>
      <c r="D313" t="s">
        <v>3310</v>
      </c>
      <c r="E313" t="s">
        <v>3245</v>
      </c>
      <c r="F313" t="s">
        <v>3246</v>
      </c>
      <c r="G313" s="11"/>
      <c r="H313" s="11"/>
      <c r="I313" s="8"/>
      <c r="J313" s="8"/>
      <c r="K313" s="7" t="s">
        <v>2373</v>
      </c>
      <c r="L313" s="11">
        <v>33.9</v>
      </c>
      <c r="M313" s="11">
        <v>28.1</v>
      </c>
      <c r="N313" s="8"/>
      <c r="O313" s="8">
        <f>AVERAGE(L313:M313)</f>
        <v>31</v>
      </c>
      <c r="P313" s="8" t="s">
        <v>1124</v>
      </c>
    </row>
    <row r="314" spans="1:16" ht="15.75">
      <c r="A314" s="16">
        <v>1161</v>
      </c>
      <c r="B314" s="47" t="s">
        <v>2442</v>
      </c>
      <c r="C314" t="s">
        <v>3119</v>
      </c>
      <c r="D314" t="s">
        <v>3310</v>
      </c>
      <c r="E314" t="s">
        <v>3245</v>
      </c>
      <c r="F314" t="s">
        <v>3246</v>
      </c>
      <c r="G314" s="11"/>
      <c r="H314" s="11"/>
      <c r="I314" s="8"/>
      <c r="J314" s="8"/>
      <c r="K314" s="7" t="s">
        <v>2373</v>
      </c>
      <c r="L314" s="11">
        <v>33.9</v>
      </c>
      <c r="M314" s="11">
        <v>28.1</v>
      </c>
      <c r="N314" s="8"/>
      <c r="O314" s="8">
        <f>AVERAGE(L314:M314)</f>
        <v>31</v>
      </c>
      <c r="P314" s="8" t="s">
        <v>1124</v>
      </c>
    </row>
    <row r="315" spans="1:16" ht="15.75">
      <c r="A315" s="16">
        <v>1160</v>
      </c>
      <c r="B315" s="47" t="s">
        <v>2441</v>
      </c>
      <c r="C315" t="s">
        <v>3119</v>
      </c>
      <c r="D315" t="s">
        <v>3310</v>
      </c>
      <c r="E315" t="s">
        <v>3245</v>
      </c>
      <c r="F315" t="s">
        <v>3246</v>
      </c>
      <c r="G315" s="11"/>
      <c r="H315" s="11"/>
      <c r="I315" s="8"/>
      <c r="J315" s="8"/>
      <c r="K315" s="7" t="s">
        <v>2373</v>
      </c>
      <c r="L315" s="11">
        <v>33.9</v>
      </c>
      <c r="M315" s="11">
        <v>28.1</v>
      </c>
      <c r="N315" s="8"/>
      <c r="O315" s="8">
        <f>AVERAGE(L315:M315)</f>
        <v>31</v>
      </c>
      <c r="P315" s="8" t="s">
        <v>1124</v>
      </c>
    </row>
    <row r="316" spans="1:16" ht="15.75">
      <c r="A316" s="16">
        <v>1159</v>
      </c>
      <c r="B316" s="47" t="s">
        <v>2440</v>
      </c>
      <c r="C316" t="s">
        <v>3119</v>
      </c>
      <c r="D316" t="s">
        <v>3310</v>
      </c>
      <c r="E316" t="s">
        <v>3245</v>
      </c>
      <c r="F316" t="s">
        <v>3246</v>
      </c>
      <c r="G316" s="11"/>
      <c r="H316" s="11"/>
      <c r="I316" s="8"/>
      <c r="J316" s="8"/>
      <c r="K316" s="7" t="s">
        <v>2373</v>
      </c>
      <c r="L316" s="11">
        <v>33.9</v>
      </c>
      <c r="M316" s="11">
        <v>28.1</v>
      </c>
      <c r="N316" s="8"/>
      <c r="O316" s="8">
        <f>AVERAGE(L316:M316)</f>
        <v>31</v>
      </c>
      <c r="P316" s="8" t="s">
        <v>1124</v>
      </c>
    </row>
    <row r="317" spans="1:16" ht="15.75">
      <c r="A317" s="16">
        <v>1158</v>
      </c>
      <c r="B317" s="47" t="s">
        <v>2439</v>
      </c>
      <c r="C317" t="s">
        <v>3119</v>
      </c>
      <c r="D317" t="s">
        <v>3310</v>
      </c>
      <c r="E317" t="s">
        <v>3245</v>
      </c>
      <c r="F317" t="s">
        <v>3246</v>
      </c>
      <c r="G317" s="11"/>
      <c r="H317" s="11"/>
      <c r="I317" s="8"/>
      <c r="J317" s="8"/>
      <c r="K317" s="7" t="s">
        <v>2373</v>
      </c>
      <c r="L317" s="11">
        <v>33.9</v>
      </c>
      <c r="M317" s="11">
        <v>28.1</v>
      </c>
      <c r="N317" s="8"/>
      <c r="O317" s="8">
        <f>AVERAGE(L317:M317)</f>
        <v>31</v>
      </c>
      <c r="P317" s="8" t="s">
        <v>1124</v>
      </c>
    </row>
    <row r="318" spans="1:16">
      <c r="A318" s="16">
        <v>1157</v>
      </c>
      <c r="B318" s="48" t="s">
        <v>2438</v>
      </c>
      <c r="C318" t="s">
        <v>3119</v>
      </c>
      <c r="D318" t="s">
        <v>3310</v>
      </c>
      <c r="E318" t="s">
        <v>3245</v>
      </c>
      <c r="F318" t="s">
        <v>3246</v>
      </c>
      <c r="G318" s="10"/>
      <c r="H318" s="10"/>
      <c r="I318" s="8"/>
      <c r="J318" s="8"/>
      <c r="K318" s="13" t="s">
        <v>2332</v>
      </c>
      <c r="L318" s="10">
        <v>20.440000000000001</v>
      </c>
      <c r="M318" s="10">
        <v>15.97</v>
      </c>
      <c r="N318" s="8"/>
      <c r="O318" s="8">
        <f>AVERAGE(L318:M318)</f>
        <v>18.205000000000002</v>
      </c>
      <c r="P318" s="8" t="s">
        <v>1124</v>
      </c>
    </row>
    <row r="319" spans="1:16" ht="15.75">
      <c r="A319" s="16">
        <v>1156</v>
      </c>
      <c r="B319" s="48" t="s">
        <v>2437</v>
      </c>
      <c r="C319" t="s">
        <v>3119</v>
      </c>
      <c r="D319" t="s">
        <v>3310</v>
      </c>
      <c r="E319" t="s">
        <v>3245</v>
      </c>
      <c r="F319" t="s">
        <v>3246</v>
      </c>
      <c r="G319" s="11"/>
      <c r="H319" s="11"/>
      <c r="I319" s="8"/>
      <c r="J319" s="8"/>
      <c r="K319" s="7" t="s">
        <v>2373</v>
      </c>
      <c r="L319" s="11">
        <v>33.9</v>
      </c>
      <c r="M319" s="11">
        <v>28.1</v>
      </c>
      <c r="N319" s="8"/>
      <c r="O319" s="8">
        <f>AVERAGE(L319:M319)</f>
        <v>31</v>
      </c>
      <c r="P319" s="8" t="s">
        <v>1124</v>
      </c>
    </row>
    <row r="320" spans="1:16" ht="15.75">
      <c r="A320" s="16">
        <v>1155</v>
      </c>
      <c r="B320" s="48" t="s">
        <v>2436</v>
      </c>
      <c r="C320" t="s">
        <v>3119</v>
      </c>
      <c r="D320" t="s">
        <v>3310</v>
      </c>
      <c r="E320" t="s">
        <v>3245</v>
      </c>
      <c r="F320" t="s">
        <v>3246</v>
      </c>
      <c r="G320" s="11"/>
      <c r="H320" s="11"/>
      <c r="I320" s="8"/>
      <c r="J320" s="8"/>
      <c r="K320" s="7" t="s">
        <v>2373</v>
      </c>
      <c r="L320" s="11">
        <v>33.9</v>
      </c>
      <c r="M320" s="11">
        <v>28.1</v>
      </c>
      <c r="N320" s="8"/>
      <c r="O320" s="8">
        <f>AVERAGE(L320:M320)</f>
        <v>31</v>
      </c>
      <c r="P320" s="8" t="s">
        <v>1124</v>
      </c>
    </row>
    <row r="321" spans="1:16" ht="15.75">
      <c r="A321" s="16">
        <v>1154</v>
      </c>
      <c r="B321" s="36" t="s">
        <v>2435</v>
      </c>
      <c r="C321" t="s">
        <v>3119</v>
      </c>
      <c r="D321" t="s">
        <v>3310</v>
      </c>
      <c r="E321" t="s">
        <v>3245</v>
      </c>
      <c r="F321" t="s">
        <v>3246</v>
      </c>
      <c r="G321" s="11"/>
      <c r="H321" s="11"/>
      <c r="I321" s="8"/>
      <c r="J321" s="8"/>
      <c r="K321" s="7" t="s">
        <v>2373</v>
      </c>
      <c r="L321" s="11">
        <v>33.9</v>
      </c>
      <c r="M321" s="11">
        <v>28.1</v>
      </c>
      <c r="N321" s="8"/>
      <c r="O321" s="8">
        <f>AVERAGE(L321:M321)</f>
        <v>31</v>
      </c>
      <c r="P321" s="8" t="s">
        <v>1124</v>
      </c>
    </row>
    <row r="322" spans="1:16" ht="15.75">
      <c r="A322" s="16">
        <v>1153</v>
      </c>
      <c r="B322" s="48" t="s">
        <v>2434</v>
      </c>
      <c r="C322" t="s">
        <v>3119</v>
      </c>
      <c r="D322" t="s">
        <v>3310</v>
      </c>
      <c r="E322" t="s">
        <v>3245</v>
      </c>
      <c r="F322" t="s">
        <v>3246</v>
      </c>
      <c r="G322" s="11"/>
      <c r="H322" s="11"/>
      <c r="I322" s="8"/>
      <c r="J322" s="8"/>
      <c r="K322" s="7" t="s">
        <v>2373</v>
      </c>
      <c r="L322" s="11">
        <v>33.9</v>
      </c>
      <c r="M322" s="11">
        <v>28.1</v>
      </c>
      <c r="N322" s="8"/>
      <c r="O322" s="8">
        <f>AVERAGE(L322:M322)</f>
        <v>31</v>
      </c>
      <c r="P322" s="8" t="s">
        <v>1124</v>
      </c>
    </row>
    <row r="323" spans="1:16" ht="15.75">
      <c r="A323" s="16">
        <v>1152</v>
      </c>
      <c r="B323" s="48" t="s">
        <v>2433</v>
      </c>
      <c r="C323" t="s">
        <v>3119</v>
      </c>
      <c r="D323" t="s">
        <v>3310</v>
      </c>
      <c r="E323" t="s">
        <v>3245</v>
      </c>
      <c r="F323" t="s">
        <v>3246</v>
      </c>
      <c r="G323" s="11"/>
      <c r="H323" s="11"/>
      <c r="I323" s="8"/>
      <c r="J323" s="8"/>
      <c r="K323" s="7" t="s">
        <v>2373</v>
      </c>
      <c r="L323" s="11">
        <v>33.9</v>
      </c>
      <c r="M323" s="11">
        <v>28.1</v>
      </c>
      <c r="N323" s="8"/>
      <c r="O323" s="8">
        <f>AVERAGE(L323:M323)</f>
        <v>31</v>
      </c>
      <c r="P323" s="8" t="s">
        <v>1124</v>
      </c>
    </row>
    <row r="324" spans="1:16" ht="15.75">
      <c r="A324" s="16">
        <v>1151</v>
      </c>
      <c r="B324" s="48" t="s">
        <v>2432</v>
      </c>
      <c r="C324" t="s">
        <v>3119</v>
      </c>
      <c r="D324" t="s">
        <v>3310</v>
      </c>
      <c r="E324" t="s">
        <v>3245</v>
      </c>
      <c r="F324" t="s">
        <v>3246</v>
      </c>
      <c r="G324" s="11"/>
      <c r="H324" s="11"/>
      <c r="I324" s="8"/>
      <c r="J324" s="8"/>
      <c r="K324" s="7" t="s">
        <v>2373</v>
      </c>
      <c r="L324" s="11">
        <v>33.9</v>
      </c>
      <c r="M324" s="11">
        <v>28.1</v>
      </c>
      <c r="N324" s="8"/>
      <c r="O324" s="8">
        <f>AVERAGE(L324:M324)</f>
        <v>31</v>
      </c>
      <c r="P324" s="8" t="s">
        <v>1124</v>
      </c>
    </row>
    <row r="325" spans="1:16" ht="15.75">
      <c r="A325" s="16">
        <v>1150</v>
      </c>
      <c r="B325" s="48" t="s">
        <v>2431</v>
      </c>
      <c r="C325" t="s">
        <v>3119</v>
      </c>
      <c r="D325" t="s">
        <v>3310</v>
      </c>
      <c r="E325" t="s">
        <v>3245</v>
      </c>
      <c r="F325" t="s">
        <v>3246</v>
      </c>
      <c r="G325" s="11"/>
      <c r="H325" s="11"/>
      <c r="I325" s="8"/>
      <c r="J325" s="8"/>
      <c r="K325" s="7" t="s">
        <v>2373</v>
      </c>
      <c r="L325" s="11">
        <v>33.9</v>
      </c>
      <c r="M325" s="11">
        <v>28.1</v>
      </c>
      <c r="N325" s="8"/>
      <c r="O325" s="8">
        <f>AVERAGE(L325:M325)</f>
        <v>31</v>
      </c>
      <c r="P325" s="8" t="s">
        <v>1124</v>
      </c>
    </row>
    <row r="326" spans="1:16" ht="15.75">
      <c r="A326" s="16">
        <v>1149</v>
      </c>
      <c r="B326" s="48" t="s">
        <v>2430</v>
      </c>
      <c r="C326" t="s">
        <v>3119</v>
      </c>
      <c r="D326" t="s">
        <v>3310</v>
      </c>
      <c r="E326" t="s">
        <v>3245</v>
      </c>
      <c r="F326" t="s">
        <v>3246</v>
      </c>
      <c r="G326" s="11"/>
      <c r="H326" s="11"/>
      <c r="I326" s="8"/>
      <c r="J326" s="8"/>
      <c r="K326" s="7" t="s">
        <v>2373</v>
      </c>
      <c r="L326" s="11">
        <v>33.9</v>
      </c>
      <c r="M326" s="11">
        <v>28.1</v>
      </c>
      <c r="N326" s="8"/>
      <c r="O326" s="8">
        <f>AVERAGE(L326:M326)</f>
        <v>31</v>
      </c>
      <c r="P326" s="8" t="s">
        <v>1124</v>
      </c>
    </row>
    <row r="327" spans="1:16" ht="15.75">
      <c r="A327" s="16">
        <v>1148</v>
      </c>
      <c r="B327" s="52" t="s">
        <v>2427</v>
      </c>
      <c r="C327" t="s">
        <v>3119</v>
      </c>
      <c r="D327" t="s">
        <v>3310</v>
      </c>
      <c r="E327" t="s">
        <v>3244</v>
      </c>
      <c r="F327" t="s">
        <v>2429</v>
      </c>
      <c r="G327" s="11"/>
      <c r="H327" s="11"/>
      <c r="I327" s="8"/>
      <c r="J327" s="8"/>
      <c r="K327" s="6" t="s">
        <v>2428</v>
      </c>
      <c r="L327" s="11">
        <v>11.63</v>
      </c>
      <c r="M327" s="11">
        <v>7.2460000000000004</v>
      </c>
      <c r="N327" s="8"/>
      <c r="O327" s="8">
        <f>AVERAGE(L327:M327)</f>
        <v>9.4380000000000006</v>
      </c>
      <c r="P327" t="s">
        <v>2429</v>
      </c>
    </row>
    <row r="328" spans="1:16" ht="15.75">
      <c r="A328" s="16">
        <v>1147</v>
      </c>
      <c r="B328" s="5" t="s">
        <v>2425</v>
      </c>
      <c r="C328" t="s">
        <v>3119</v>
      </c>
      <c r="D328" t="s">
        <v>3310</v>
      </c>
      <c r="E328" t="s">
        <v>3242</v>
      </c>
      <c r="F328" t="s">
        <v>3243</v>
      </c>
      <c r="G328" s="8"/>
      <c r="H328" s="8"/>
      <c r="I328" s="8"/>
      <c r="J328" s="8"/>
      <c r="K328" s="6" t="s">
        <v>2423</v>
      </c>
      <c r="L328" s="11">
        <v>61.6</v>
      </c>
      <c r="M328" s="11">
        <v>59.2</v>
      </c>
      <c r="N328" s="8"/>
      <c r="O328" s="8"/>
      <c r="P328" s="8" t="s">
        <v>2426</v>
      </c>
    </row>
    <row r="329" spans="1:16" ht="15.75">
      <c r="A329" s="16">
        <v>1146</v>
      </c>
      <c r="B329" s="5" t="s">
        <v>2422</v>
      </c>
      <c r="C329" t="s">
        <v>3119</v>
      </c>
      <c r="D329" t="s">
        <v>3310</v>
      </c>
      <c r="E329" t="s">
        <v>3242</v>
      </c>
      <c r="F329" t="s">
        <v>3243</v>
      </c>
      <c r="G329" s="8"/>
      <c r="H329" s="8"/>
      <c r="I329" s="8"/>
      <c r="J329" s="8"/>
      <c r="K329" s="6" t="s">
        <v>2423</v>
      </c>
      <c r="L329" s="11">
        <v>61.6</v>
      </c>
      <c r="M329" s="11">
        <v>59.2</v>
      </c>
      <c r="N329" s="8"/>
      <c r="O329" s="8">
        <f>AVERAGE(L329:M329)</f>
        <v>60.400000000000006</v>
      </c>
      <c r="P329" s="8" t="s">
        <v>2424</v>
      </c>
    </row>
    <row r="330" spans="1:16">
      <c r="A330" s="16">
        <v>1145</v>
      </c>
      <c r="B330" s="15" t="s">
        <v>2421</v>
      </c>
      <c r="C330" t="s">
        <v>3119</v>
      </c>
      <c r="D330" t="s">
        <v>3310</v>
      </c>
      <c r="E330" s="8" t="s">
        <v>3241</v>
      </c>
      <c r="F330" s="8" t="s">
        <v>2382</v>
      </c>
      <c r="G330" s="8"/>
      <c r="H330" s="8"/>
      <c r="I330" s="8" t="s">
        <v>2390</v>
      </c>
      <c r="J330" s="8"/>
      <c r="K330" s="13" t="s">
        <v>2388</v>
      </c>
      <c r="L330" s="10">
        <v>47</v>
      </c>
      <c r="M330" s="10">
        <v>41.2</v>
      </c>
      <c r="N330" s="8">
        <f>L330-M330</f>
        <v>5.7999999999999972</v>
      </c>
      <c r="O330" s="8">
        <f>AVERAGE(L330:M330)</f>
        <v>44.1</v>
      </c>
      <c r="P330" s="8" t="s">
        <v>1124</v>
      </c>
    </row>
    <row r="331" spans="1:16">
      <c r="A331" s="16">
        <v>1144</v>
      </c>
      <c r="B331" s="15" t="s">
        <v>2420</v>
      </c>
      <c r="C331" t="s">
        <v>3119</v>
      </c>
      <c r="D331" t="s">
        <v>3310</v>
      </c>
      <c r="E331" s="8" t="s">
        <v>3241</v>
      </c>
      <c r="F331" s="8" t="s">
        <v>2382</v>
      </c>
      <c r="G331" s="8"/>
      <c r="H331" s="8"/>
      <c r="I331" s="8" t="s">
        <v>2388</v>
      </c>
      <c r="J331" s="8"/>
      <c r="K331" s="8" t="s">
        <v>2387</v>
      </c>
      <c r="L331" s="10">
        <v>37.799999999999997</v>
      </c>
      <c r="M331" s="10">
        <v>33.9</v>
      </c>
      <c r="N331" s="8">
        <f>L331-M331</f>
        <v>3.8999999999999986</v>
      </c>
      <c r="O331" s="8">
        <f>AVERAGE(L331:M331)</f>
        <v>35.849999999999994</v>
      </c>
      <c r="P331" s="8" t="s">
        <v>1124</v>
      </c>
    </row>
    <row r="332" spans="1:16">
      <c r="A332" s="16">
        <v>1143</v>
      </c>
      <c r="B332" s="15" t="s">
        <v>2419</v>
      </c>
      <c r="C332" t="s">
        <v>3119</v>
      </c>
      <c r="D332" t="s">
        <v>3310</v>
      </c>
      <c r="E332" s="8" t="s">
        <v>3241</v>
      </c>
      <c r="F332" s="8" t="s">
        <v>2382</v>
      </c>
      <c r="G332" s="8"/>
      <c r="H332" s="8"/>
      <c r="I332" s="8" t="s">
        <v>2388</v>
      </c>
      <c r="J332" s="8"/>
      <c r="K332" s="13" t="s">
        <v>2388</v>
      </c>
      <c r="L332" s="10">
        <v>47.8</v>
      </c>
      <c r="M332" s="10">
        <v>37.799999999999997</v>
      </c>
      <c r="N332" s="8">
        <f>L332-M332</f>
        <v>10</v>
      </c>
      <c r="O332" s="8">
        <f>AVERAGE(L332:M332)</f>
        <v>42.8</v>
      </c>
      <c r="P332" s="8" t="s">
        <v>1124</v>
      </c>
    </row>
    <row r="333" spans="1:16">
      <c r="A333" s="16">
        <v>1142</v>
      </c>
      <c r="B333" s="15" t="s">
        <v>2418</v>
      </c>
      <c r="C333" t="s">
        <v>3119</v>
      </c>
      <c r="D333" t="s">
        <v>3310</v>
      </c>
      <c r="E333" s="8" t="s">
        <v>3241</v>
      </c>
      <c r="F333" s="8" t="s">
        <v>2382</v>
      </c>
      <c r="G333" s="8"/>
      <c r="H333" s="8"/>
      <c r="I333" s="8" t="s">
        <v>2388</v>
      </c>
      <c r="J333" s="8"/>
      <c r="K333" s="13" t="s">
        <v>2388</v>
      </c>
      <c r="L333" s="10">
        <v>47.8</v>
      </c>
      <c r="M333" s="10">
        <v>37.799999999999997</v>
      </c>
      <c r="N333" s="8">
        <f>L333-M333</f>
        <v>10</v>
      </c>
      <c r="O333" s="8">
        <f>AVERAGE(L333:M333)</f>
        <v>42.8</v>
      </c>
      <c r="P333" s="8" t="s">
        <v>1124</v>
      </c>
    </row>
    <row r="334" spans="1:16" ht="15.75">
      <c r="A334" s="16">
        <v>1141</v>
      </c>
      <c r="B334" s="15" t="s">
        <v>2416</v>
      </c>
      <c r="C334" t="s">
        <v>3119</v>
      </c>
      <c r="D334" t="s">
        <v>3310</v>
      </c>
      <c r="E334" s="8" t="s">
        <v>3241</v>
      </c>
      <c r="F334" s="8" t="s">
        <v>2382</v>
      </c>
      <c r="G334" s="8"/>
      <c r="H334" s="8"/>
      <c r="I334" s="8" t="s">
        <v>2265</v>
      </c>
      <c r="J334" s="8"/>
      <c r="K334" s="7" t="s">
        <v>2358</v>
      </c>
      <c r="L334" s="10">
        <v>51.9</v>
      </c>
      <c r="M334" s="10">
        <v>47.8</v>
      </c>
      <c r="N334" s="8">
        <f>L334-M334</f>
        <v>4.1000000000000014</v>
      </c>
      <c r="O334" s="8">
        <f>AVERAGE(L334:M334)</f>
        <v>49.849999999999994</v>
      </c>
      <c r="P334" t="s">
        <v>2417</v>
      </c>
    </row>
    <row r="335" spans="1:16">
      <c r="A335" s="16">
        <v>1140</v>
      </c>
      <c r="B335" s="15" t="s">
        <v>2414</v>
      </c>
      <c r="C335" t="s">
        <v>3119</v>
      </c>
      <c r="D335" t="s">
        <v>3310</v>
      </c>
      <c r="E335" s="8" t="s">
        <v>3241</v>
      </c>
      <c r="F335" s="8" t="s">
        <v>2382</v>
      </c>
      <c r="G335" s="8"/>
      <c r="H335" s="8"/>
      <c r="I335" s="8" t="s">
        <v>2415</v>
      </c>
      <c r="J335" s="8"/>
      <c r="K335" s="8" t="s">
        <v>2387</v>
      </c>
      <c r="L335" s="10">
        <v>37.799999999999997</v>
      </c>
      <c r="M335" s="10">
        <v>33.9</v>
      </c>
      <c r="N335" s="8">
        <f>L335-M335</f>
        <v>3.8999999999999986</v>
      </c>
      <c r="O335" s="8">
        <f>AVERAGE(L335:M335)</f>
        <v>35.849999999999994</v>
      </c>
      <c r="P335" s="8" t="s">
        <v>1124</v>
      </c>
    </row>
    <row r="336" spans="1:16">
      <c r="A336" s="16">
        <v>1139</v>
      </c>
      <c r="B336" s="15" t="s">
        <v>2413</v>
      </c>
      <c r="C336" t="s">
        <v>3119</v>
      </c>
      <c r="D336" t="s">
        <v>3310</v>
      </c>
      <c r="E336" s="8" t="s">
        <v>3241</v>
      </c>
      <c r="F336" s="8" t="s">
        <v>2382</v>
      </c>
      <c r="G336" s="8"/>
      <c r="H336" s="8"/>
      <c r="I336" s="8" t="s">
        <v>2281</v>
      </c>
      <c r="J336" s="8"/>
      <c r="K336" s="13" t="s">
        <v>2388</v>
      </c>
      <c r="L336" s="10">
        <v>39.799999999999997</v>
      </c>
      <c r="M336" s="10">
        <v>37.799999999999997</v>
      </c>
      <c r="N336" s="8">
        <f>L336-M336</f>
        <v>2</v>
      </c>
      <c r="O336" s="8">
        <f>AVERAGE(L336:M336)</f>
        <v>38.799999999999997</v>
      </c>
      <c r="P336" s="8" t="s">
        <v>1124</v>
      </c>
    </row>
    <row r="337" spans="1:16">
      <c r="A337" s="16">
        <v>1138</v>
      </c>
      <c r="B337" s="15" t="s">
        <v>2411</v>
      </c>
      <c r="C337" t="s">
        <v>3119</v>
      </c>
      <c r="D337" t="s">
        <v>3310</v>
      </c>
      <c r="E337" s="8" t="s">
        <v>3241</v>
      </c>
      <c r="F337" s="8" t="s">
        <v>2382</v>
      </c>
      <c r="G337" s="8"/>
      <c r="H337" s="8"/>
      <c r="I337" s="8" t="s">
        <v>2412</v>
      </c>
      <c r="J337" s="8"/>
      <c r="K337" s="13" t="s">
        <v>2388</v>
      </c>
      <c r="L337" s="10">
        <v>45.3</v>
      </c>
      <c r="M337" s="10">
        <v>41.2</v>
      </c>
      <c r="N337" s="8">
        <f>L337-M337</f>
        <v>4.0999999999999943</v>
      </c>
      <c r="O337" s="8">
        <f>AVERAGE(L337:M337)</f>
        <v>43.25</v>
      </c>
      <c r="P337" s="8" t="s">
        <v>1124</v>
      </c>
    </row>
    <row r="338" spans="1:16">
      <c r="A338" s="16">
        <v>1137</v>
      </c>
      <c r="B338" s="15" t="s">
        <v>2408</v>
      </c>
      <c r="C338" t="s">
        <v>3119</v>
      </c>
      <c r="D338" t="s">
        <v>3310</v>
      </c>
      <c r="E338" s="8" t="s">
        <v>3241</v>
      </c>
      <c r="F338" s="8" t="s">
        <v>2382</v>
      </c>
      <c r="G338" s="8"/>
      <c r="H338" s="8"/>
      <c r="I338" s="8" t="s">
        <v>2409</v>
      </c>
      <c r="J338" s="8"/>
      <c r="K338" s="13" t="s">
        <v>2388</v>
      </c>
      <c r="L338" s="14">
        <v>38.799999999999997</v>
      </c>
      <c r="M338" s="14">
        <v>37.799999999999997</v>
      </c>
      <c r="N338" s="8">
        <f>L338-M338</f>
        <v>1</v>
      </c>
      <c r="O338" s="8">
        <f>AVERAGE(L338:M338)</f>
        <v>38.299999999999997</v>
      </c>
      <c r="P338" s="8" t="s">
        <v>2410</v>
      </c>
    </row>
    <row r="339" spans="1:16">
      <c r="A339" s="16">
        <v>1136</v>
      </c>
      <c r="B339" s="15" t="s">
        <v>2407</v>
      </c>
      <c r="C339" t="s">
        <v>3119</v>
      </c>
      <c r="D339" t="s">
        <v>3310</v>
      </c>
      <c r="E339" s="8" t="s">
        <v>3241</v>
      </c>
      <c r="F339" s="8" t="s">
        <v>2382</v>
      </c>
      <c r="G339" s="8"/>
      <c r="H339" s="15"/>
      <c r="I339" s="8" t="s">
        <v>2362</v>
      </c>
      <c r="J339" s="8"/>
      <c r="K339" s="13" t="s">
        <v>2362</v>
      </c>
      <c r="L339" s="14">
        <v>61.6</v>
      </c>
      <c r="M339" s="10">
        <v>59.2</v>
      </c>
      <c r="N339" s="8">
        <f>L339-M339</f>
        <v>2.3999999999999986</v>
      </c>
      <c r="O339" s="8">
        <f>AVERAGE(L339:M339)</f>
        <v>60.400000000000006</v>
      </c>
      <c r="P339" s="8" t="s">
        <v>2363</v>
      </c>
    </row>
    <row r="340" spans="1:16">
      <c r="A340" s="16">
        <v>1135</v>
      </c>
      <c r="B340" s="15" t="s">
        <v>2406</v>
      </c>
      <c r="C340" t="s">
        <v>3119</v>
      </c>
      <c r="D340" t="s">
        <v>3310</v>
      </c>
      <c r="E340" s="8" t="s">
        <v>3241</v>
      </c>
      <c r="F340" s="8" t="s">
        <v>2382</v>
      </c>
      <c r="G340" s="8"/>
      <c r="H340" s="8"/>
      <c r="I340" s="8" t="s">
        <v>2388</v>
      </c>
      <c r="J340" s="8"/>
      <c r="K340" s="13" t="s">
        <v>2388</v>
      </c>
      <c r="L340" s="10">
        <v>47.8</v>
      </c>
      <c r="M340" s="10">
        <v>37.799999999999997</v>
      </c>
      <c r="N340" s="8">
        <f>L340-M340</f>
        <v>10</v>
      </c>
      <c r="O340" s="8">
        <f>AVERAGE(L340:M340)</f>
        <v>42.8</v>
      </c>
      <c r="P340" s="8" t="s">
        <v>1124</v>
      </c>
    </row>
    <row r="341" spans="1:16">
      <c r="A341" s="16">
        <v>1134</v>
      </c>
      <c r="B341" s="15" t="s">
        <v>2405</v>
      </c>
      <c r="C341" t="s">
        <v>3119</v>
      </c>
      <c r="D341" t="s">
        <v>3310</v>
      </c>
      <c r="E341" s="8" t="s">
        <v>3241</v>
      </c>
      <c r="F341" s="8" t="s">
        <v>2382</v>
      </c>
      <c r="G341" s="8"/>
      <c r="H341" s="8"/>
      <c r="I341" s="8" t="s">
        <v>2388</v>
      </c>
      <c r="J341" s="8"/>
      <c r="K341" s="8" t="s">
        <v>2387</v>
      </c>
      <c r="L341" s="10">
        <v>37.799999999999997</v>
      </c>
      <c r="M341" s="10">
        <v>33.9</v>
      </c>
      <c r="N341" s="8">
        <f>L341-M341</f>
        <v>3.8999999999999986</v>
      </c>
      <c r="O341" s="8">
        <f>AVERAGE(L341:M341)</f>
        <v>35.849999999999994</v>
      </c>
      <c r="P341" s="8" t="s">
        <v>1124</v>
      </c>
    </row>
    <row r="342" spans="1:16">
      <c r="A342" s="16">
        <v>1133</v>
      </c>
      <c r="B342" s="15" t="s">
        <v>2403</v>
      </c>
      <c r="C342" t="s">
        <v>3119</v>
      </c>
      <c r="D342" t="s">
        <v>3310</v>
      </c>
      <c r="E342" s="8" t="s">
        <v>3241</v>
      </c>
      <c r="F342" s="8" t="s">
        <v>2382</v>
      </c>
      <c r="G342" s="8"/>
      <c r="H342" s="8"/>
      <c r="I342" s="8" t="s">
        <v>2404</v>
      </c>
      <c r="J342" s="8"/>
      <c r="K342" s="13" t="s">
        <v>2385</v>
      </c>
      <c r="L342" s="10">
        <v>33.9</v>
      </c>
      <c r="M342" s="10">
        <v>32.1</v>
      </c>
      <c r="N342" s="8">
        <f>L342-M342</f>
        <v>1.7999999999999972</v>
      </c>
      <c r="O342" s="8">
        <f>AVERAGE(L342:M342)</f>
        <v>33</v>
      </c>
      <c r="P342" s="8" t="s">
        <v>1124</v>
      </c>
    </row>
    <row r="343" spans="1:16">
      <c r="A343" s="16">
        <v>1132</v>
      </c>
      <c r="B343" s="15" t="s">
        <v>2402</v>
      </c>
      <c r="C343" t="s">
        <v>3119</v>
      </c>
      <c r="D343" t="s">
        <v>3310</v>
      </c>
      <c r="E343" s="8" t="s">
        <v>3241</v>
      </c>
      <c r="F343" s="8" t="s">
        <v>2382</v>
      </c>
      <c r="G343" s="8"/>
      <c r="H343" s="8"/>
      <c r="I343" s="8" t="s">
        <v>2387</v>
      </c>
      <c r="J343" s="8"/>
      <c r="K343" s="8" t="s">
        <v>2387</v>
      </c>
      <c r="L343" s="10">
        <v>37.799999999999997</v>
      </c>
      <c r="M343" s="10">
        <v>33.9</v>
      </c>
      <c r="N343" s="8">
        <f>L343-M343</f>
        <v>3.8999999999999986</v>
      </c>
      <c r="O343" s="8">
        <f>AVERAGE(L343:M343)</f>
        <v>35.849999999999994</v>
      </c>
      <c r="P343" s="8" t="s">
        <v>1124</v>
      </c>
    </row>
    <row r="344" spans="1:16">
      <c r="A344" s="16">
        <v>1131</v>
      </c>
      <c r="B344" s="15" t="s">
        <v>2401</v>
      </c>
      <c r="C344" t="s">
        <v>3119</v>
      </c>
      <c r="D344" t="s">
        <v>3310</v>
      </c>
      <c r="E344" s="8" t="s">
        <v>3241</v>
      </c>
      <c r="F344" s="8" t="s">
        <v>2382</v>
      </c>
      <c r="G344" s="8"/>
      <c r="H344" s="8"/>
      <c r="I344" s="8" t="s">
        <v>2388</v>
      </c>
      <c r="J344" s="8"/>
      <c r="K344" s="13" t="s">
        <v>2388</v>
      </c>
      <c r="L344" s="10">
        <v>47.8</v>
      </c>
      <c r="M344" s="10">
        <v>37.799999999999997</v>
      </c>
      <c r="N344" s="8">
        <f>L344-M344</f>
        <v>10</v>
      </c>
      <c r="O344" s="8">
        <f>AVERAGE(L344:M344)</f>
        <v>42.8</v>
      </c>
      <c r="P344" s="8" t="s">
        <v>1124</v>
      </c>
    </row>
    <row r="345" spans="1:16" ht="15.75">
      <c r="A345" s="16">
        <v>1130</v>
      </c>
      <c r="B345" s="15" t="s">
        <v>2400</v>
      </c>
      <c r="C345" t="s">
        <v>3119</v>
      </c>
      <c r="D345" t="s">
        <v>3310</v>
      </c>
      <c r="E345" s="8" t="s">
        <v>3241</v>
      </c>
      <c r="F345" s="8" t="s">
        <v>2382</v>
      </c>
      <c r="G345" s="8"/>
      <c r="H345" s="8"/>
      <c r="I345" s="8" t="s">
        <v>2369</v>
      </c>
      <c r="J345" s="8"/>
      <c r="K345" s="6" t="s">
        <v>2358</v>
      </c>
      <c r="L345" s="12">
        <v>56</v>
      </c>
      <c r="M345" s="12">
        <v>52.5</v>
      </c>
      <c r="N345" s="8">
        <f>L345-M345</f>
        <v>3.5</v>
      </c>
      <c r="O345" s="8">
        <f>AVERAGE(L345:M345)</f>
        <v>54.25</v>
      </c>
      <c r="P345" s="8" t="s">
        <v>1124</v>
      </c>
    </row>
    <row r="346" spans="1:16">
      <c r="A346" s="16">
        <v>1129</v>
      </c>
      <c r="B346" s="15" t="s">
        <v>2399</v>
      </c>
      <c r="C346" t="s">
        <v>3119</v>
      </c>
      <c r="D346" t="s">
        <v>3310</v>
      </c>
      <c r="E346" s="8" t="s">
        <v>3241</v>
      </c>
      <c r="F346" s="8" t="s">
        <v>2382</v>
      </c>
      <c r="G346" s="8"/>
      <c r="H346" s="8"/>
      <c r="I346" s="8" t="s">
        <v>2388</v>
      </c>
      <c r="J346" s="8"/>
      <c r="K346" s="13" t="s">
        <v>2388</v>
      </c>
      <c r="L346" s="10">
        <v>47.8</v>
      </c>
      <c r="M346" s="10">
        <v>37.799999999999997</v>
      </c>
      <c r="N346" s="8">
        <f>L346-M346</f>
        <v>10</v>
      </c>
      <c r="O346" s="8">
        <f>AVERAGE(L346:M346)</f>
        <v>42.8</v>
      </c>
      <c r="P346" s="8" t="s">
        <v>1124</v>
      </c>
    </row>
    <row r="347" spans="1:16">
      <c r="A347" s="16">
        <v>1128</v>
      </c>
      <c r="B347" s="15" t="s">
        <v>2398</v>
      </c>
      <c r="C347" t="s">
        <v>3119</v>
      </c>
      <c r="D347" t="s">
        <v>3310</v>
      </c>
      <c r="E347" s="8" t="s">
        <v>3241</v>
      </c>
      <c r="F347" s="8" t="s">
        <v>2382</v>
      </c>
      <c r="G347" s="8"/>
      <c r="H347" s="8"/>
      <c r="I347" s="8" t="s">
        <v>2387</v>
      </c>
      <c r="J347" s="8"/>
      <c r="K347" s="13" t="s">
        <v>2388</v>
      </c>
      <c r="L347" s="10">
        <v>47.8</v>
      </c>
      <c r="M347" s="10">
        <v>37.799999999999997</v>
      </c>
      <c r="N347" s="8">
        <f>L347-M347</f>
        <v>10</v>
      </c>
      <c r="O347" s="8">
        <f>AVERAGE(L347:M347)</f>
        <v>42.8</v>
      </c>
      <c r="P347" s="8" t="s">
        <v>1124</v>
      </c>
    </row>
    <row r="348" spans="1:16">
      <c r="A348" s="16">
        <v>1127</v>
      </c>
      <c r="B348" s="15" t="s">
        <v>2397</v>
      </c>
      <c r="C348" t="s">
        <v>3119</v>
      </c>
      <c r="D348" t="s">
        <v>3310</v>
      </c>
      <c r="E348" s="8" t="s">
        <v>3241</v>
      </c>
      <c r="F348" s="8" t="s">
        <v>2382</v>
      </c>
      <c r="G348" s="8"/>
      <c r="H348" s="8"/>
      <c r="I348" s="8" t="s">
        <v>2390</v>
      </c>
      <c r="J348" s="8"/>
      <c r="K348" s="13" t="s">
        <v>2388</v>
      </c>
      <c r="L348" s="10">
        <v>47</v>
      </c>
      <c r="M348" s="10">
        <v>41.2</v>
      </c>
      <c r="N348" s="8">
        <f>L348-M348</f>
        <v>5.7999999999999972</v>
      </c>
      <c r="O348" s="8">
        <f>AVERAGE(L348:M348)</f>
        <v>44.1</v>
      </c>
      <c r="P348" s="8" t="s">
        <v>2395</v>
      </c>
    </row>
    <row r="349" spans="1:16">
      <c r="A349" s="16">
        <v>1126</v>
      </c>
      <c r="B349" s="15" t="s">
        <v>2396</v>
      </c>
      <c r="C349" t="s">
        <v>3119</v>
      </c>
      <c r="D349" t="s">
        <v>3310</v>
      </c>
      <c r="E349" s="8" t="s">
        <v>3241</v>
      </c>
      <c r="F349" s="8" t="s">
        <v>2382</v>
      </c>
      <c r="G349" s="8"/>
      <c r="H349" s="8"/>
      <c r="I349" s="8" t="s">
        <v>2388</v>
      </c>
      <c r="J349" s="8"/>
      <c r="K349" s="13" t="s">
        <v>2388</v>
      </c>
      <c r="L349" s="10">
        <v>47.8</v>
      </c>
      <c r="M349" s="10">
        <v>37.799999999999997</v>
      </c>
      <c r="N349" s="8">
        <f>L349-M349</f>
        <v>10</v>
      </c>
      <c r="O349" s="8">
        <f>AVERAGE(L349:M349)</f>
        <v>42.8</v>
      </c>
      <c r="P349" s="8" t="s">
        <v>1124</v>
      </c>
    </row>
    <row r="350" spans="1:16">
      <c r="A350" s="16">
        <v>1125</v>
      </c>
      <c r="B350" s="15" t="s">
        <v>2394</v>
      </c>
      <c r="C350" t="s">
        <v>3119</v>
      </c>
      <c r="D350" t="s">
        <v>3310</v>
      </c>
      <c r="E350" s="8" t="s">
        <v>3241</v>
      </c>
      <c r="F350" s="8" t="s">
        <v>2382</v>
      </c>
      <c r="G350" s="8"/>
      <c r="H350" s="8"/>
      <c r="I350" s="8" t="s">
        <v>2387</v>
      </c>
      <c r="J350" s="8"/>
      <c r="K350" s="8" t="s">
        <v>2387</v>
      </c>
      <c r="L350" s="10">
        <v>37.799999999999997</v>
      </c>
      <c r="M350" s="10">
        <v>33.9</v>
      </c>
      <c r="N350" s="8">
        <f>L350-M350</f>
        <v>3.8999999999999986</v>
      </c>
      <c r="O350" s="8">
        <f>AVERAGE(L350:M350)</f>
        <v>35.849999999999994</v>
      </c>
      <c r="P350" s="8" t="s">
        <v>2395</v>
      </c>
    </row>
    <row r="351" spans="1:16">
      <c r="A351" s="16">
        <v>1124</v>
      </c>
      <c r="B351" s="15" t="s">
        <v>2392</v>
      </c>
      <c r="C351" t="s">
        <v>3119</v>
      </c>
      <c r="D351" t="s">
        <v>3310</v>
      </c>
      <c r="E351" s="8" t="s">
        <v>3241</v>
      </c>
      <c r="F351" s="8" t="s">
        <v>2382</v>
      </c>
      <c r="G351" s="8"/>
      <c r="H351" s="8"/>
      <c r="I351" s="8" t="s">
        <v>2393</v>
      </c>
      <c r="J351" s="8"/>
      <c r="K351" s="13" t="s">
        <v>2388</v>
      </c>
      <c r="L351" s="14">
        <v>41.2</v>
      </c>
      <c r="M351" s="10">
        <v>37.799999999999997</v>
      </c>
      <c r="N351" s="8">
        <f>L351-M351</f>
        <v>3.4000000000000057</v>
      </c>
      <c r="O351" s="8">
        <f>AVERAGE(L351:M351)</f>
        <v>39.5</v>
      </c>
      <c r="P351" s="8" t="s">
        <v>1124</v>
      </c>
    </row>
    <row r="352" spans="1:16">
      <c r="A352" s="16">
        <v>1123</v>
      </c>
      <c r="B352" s="15" t="s">
        <v>2389</v>
      </c>
      <c r="C352" t="s">
        <v>3119</v>
      </c>
      <c r="D352" t="s">
        <v>3310</v>
      </c>
      <c r="E352" s="8" t="s">
        <v>3241</v>
      </c>
      <c r="F352" s="8" t="s">
        <v>2382</v>
      </c>
      <c r="G352" s="8"/>
      <c r="H352" s="8"/>
      <c r="I352" s="8" t="s">
        <v>2390</v>
      </c>
      <c r="J352" s="8"/>
      <c r="K352" s="13" t="s">
        <v>2388</v>
      </c>
      <c r="L352" s="10">
        <v>47</v>
      </c>
      <c r="M352" s="10">
        <v>41.2</v>
      </c>
      <c r="N352" s="8">
        <f>L352-M352</f>
        <v>5.7999999999999972</v>
      </c>
      <c r="O352" s="8">
        <f>AVERAGE(L352:M352)</f>
        <v>44.1</v>
      </c>
      <c r="P352" s="8" t="s">
        <v>2391</v>
      </c>
    </row>
    <row r="353" spans="1:16">
      <c r="A353" s="16">
        <v>1122</v>
      </c>
      <c r="B353" s="15" t="s">
        <v>2386</v>
      </c>
      <c r="C353" t="s">
        <v>3119</v>
      </c>
      <c r="D353" t="s">
        <v>3310</v>
      </c>
      <c r="E353" s="8" t="s">
        <v>3241</v>
      </c>
      <c r="F353" s="8" t="s">
        <v>2382</v>
      </c>
      <c r="G353" s="8"/>
      <c r="H353" s="8"/>
      <c r="I353" s="8" t="s">
        <v>2387</v>
      </c>
      <c r="J353" s="8"/>
      <c r="K353" s="13" t="s">
        <v>2388</v>
      </c>
      <c r="L353" s="10">
        <v>47.8</v>
      </c>
      <c r="M353" s="10">
        <v>37.799999999999997</v>
      </c>
      <c r="N353" s="8">
        <f>L353-M353</f>
        <v>10</v>
      </c>
      <c r="O353" s="8">
        <f>AVERAGE(L353:M353)</f>
        <v>42.8</v>
      </c>
      <c r="P353" s="8" t="s">
        <v>1124</v>
      </c>
    </row>
    <row r="354" spans="1:16">
      <c r="A354" s="16">
        <v>1121</v>
      </c>
      <c r="B354" s="9" t="s">
        <v>2384</v>
      </c>
      <c r="C354" t="s">
        <v>3119</v>
      </c>
      <c r="D354" t="s">
        <v>3310</v>
      </c>
      <c r="E354" s="8" t="s">
        <v>3241</v>
      </c>
      <c r="F354" s="8" t="s">
        <v>2382</v>
      </c>
      <c r="G354" s="8"/>
      <c r="H354" s="8"/>
      <c r="I354" s="8" t="s">
        <v>2266</v>
      </c>
      <c r="J354" s="8"/>
      <c r="K354" s="13" t="s">
        <v>2385</v>
      </c>
      <c r="L354" s="12">
        <v>33.9</v>
      </c>
      <c r="M354" s="12">
        <v>28.1</v>
      </c>
      <c r="N354" s="8">
        <f>L354-M354</f>
        <v>5.7999999999999972</v>
      </c>
      <c r="O354" s="8">
        <f>AVERAGE(L354:M354)</f>
        <v>31</v>
      </c>
      <c r="P354" s="8" t="s">
        <v>1124</v>
      </c>
    </row>
    <row r="355" spans="1:16" ht="15.75">
      <c r="A355" s="16">
        <v>1120</v>
      </c>
      <c r="B355" s="15" t="s">
        <v>2383</v>
      </c>
      <c r="C355" t="s">
        <v>3119</v>
      </c>
      <c r="D355" t="s">
        <v>3310</v>
      </c>
      <c r="E355" s="8" t="s">
        <v>3241</v>
      </c>
      <c r="F355" s="8" t="s">
        <v>2382</v>
      </c>
      <c r="G355" s="8"/>
      <c r="H355" s="8"/>
      <c r="I355" s="8" t="s">
        <v>2358</v>
      </c>
      <c r="J355" s="8"/>
      <c r="K355" s="7" t="s">
        <v>2358</v>
      </c>
      <c r="L355" s="11">
        <v>56</v>
      </c>
      <c r="M355" s="11">
        <v>47.8</v>
      </c>
      <c r="N355" s="8">
        <f>L355-M355</f>
        <v>8.2000000000000028</v>
      </c>
      <c r="O355" s="8">
        <f>AVERAGE(L355:M355)</f>
        <v>51.9</v>
      </c>
      <c r="P355" s="8" t="s">
        <v>1124</v>
      </c>
    </row>
    <row r="356" spans="1:16" ht="15.75">
      <c r="A356" s="16">
        <v>1119</v>
      </c>
      <c r="B356" s="15" t="s">
        <v>2381</v>
      </c>
      <c r="C356" t="s">
        <v>3119</v>
      </c>
      <c r="D356" t="s">
        <v>3310</v>
      </c>
      <c r="E356" s="8" t="s">
        <v>3241</v>
      </c>
      <c r="F356" s="8" t="s">
        <v>2382</v>
      </c>
      <c r="G356" s="8"/>
      <c r="H356" s="8"/>
      <c r="I356" s="8" t="s">
        <v>2369</v>
      </c>
      <c r="J356" s="8"/>
      <c r="K356" s="6" t="s">
        <v>2358</v>
      </c>
      <c r="L356" s="12">
        <v>56</v>
      </c>
      <c r="M356" s="12">
        <v>52.5</v>
      </c>
      <c r="N356" s="8">
        <f>L356-M356</f>
        <v>3.5</v>
      </c>
      <c r="O356" s="8">
        <f>AVERAGE(L356:M356)</f>
        <v>54.25</v>
      </c>
      <c r="P356" t="s">
        <v>2382</v>
      </c>
    </row>
    <row r="357" spans="1:16" ht="15.75">
      <c r="A357" s="16">
        <v>1118</v>
      </c>
      <c r="B357" s="5" t="s">
        <v>2380</v>
      </c>
      <c r="C357" t="s">
        <v>3119</v>
      </c>
      <c r="D357" t="s">
        <v>3310</v>
      </c>
      <c r="E357" s="8" t="s">
        <v>3241</v>
      </c>
      <c r="F357" s="8" t="s">
        <v>2382</v>
      </c>
      <c r="G357" s="8"/>
      <c r="H357" s="8"/>
      <c r="I357" s="8" t="s">
        <v>2137</v>
      </c>
      <c r="J357" s="8"/>
      <c r="K357" s="7" t="s">
        <v>2358</v>
      </c>
      <c r="L357" s="11">
        <v>56</v>
      </c>
      <c r="M357" s="11">
        <v>47.8</v>
      </c>
      <c r="N357" s="8">
        <f>L357-M357</f>
        <v>8.2000000000000028</v>
      </c>
      <c r="O357" s="8">
        <f>AVERAGE(L357:M357)</f>
        <v>51.9</v>
      </c>
      <c r="P357" s="8" t="s">
        <v>1124</v>
      </c>
    </row>
    <row r="358" spans="1:16">
      <c r="A358" s="16">
        <v>1117</v>
      </c>
      <c r="B358" s="60" t="s">
        <v>2375</v>
      </c>
      <c r="C358" t="s">
        <v>3119</v>
      </c>
      <c r="D358" t="s">
        <v>3310</v>
      </c>
      <c r="E358" s="60" t="s">
        <v>3240</v>
      </c>
      <c r="F358" t="s">
        <v>468</v>
      </c>
      <c r="G358" s="8" t="s">
        <v>2376</v>
      </c>
      <c r="H358" s="8" t="s">
        <v>2377</v>
      </c>
      <c r="I358" s="8" t="s">
        <v>2378</v>
      </c>
      <c r="J358" s="60" t="s">
        <v>2379</v>
      </c>
      <c r="K358" s="8"/>
      <c r="L358" s="10">
        <v>53.3</v>
      </c>
      <c r="M358" s="10">
        <v>50.5</v>
      </c>
      <c r="N358" s="8">
        <f>L358-M358</f>
        <v>2.7999999999999972</v>
      </c>
      <c r="O358" s="8">
        <f>AVERAGE(L358:M358)</f>
        <v>51.9</v>
      </c>
      <c r="P358" s="60" t="s">
        <v>2379</v>
      </c>
    </row>
    <row r="359" spans="1:16">
      <c r="A359" s="16">
        <v>1116</v>
      </c>
      <c r="B359" s="36" t="s">
        <v>3316</v>
      </c>
      <c r="C359" t="s">
        <v>3119</v>
      </c>
      <c r="D359" t="s">
        <v>3310</v>
      </c>
      <c r="E359" t="s">
        <v>3238</v>
      </c>
      <c r="F359" t="s">
        <v>3239</v>
      </c>
      <c r="G359" t="s">
        <v>3314</v>
      </c>
      <c r="H359" s="8" t="s">
        <v>3313</v>
      </c>
      <c r="I359" s="8" t="s">
        <v>2374</v>
      </c>
      <c r="J359" s="8" t="s">
        <v>3315</v>
      </c>
      <c r="K359" s="8" t="s">
        <v>2354</v>
      </c>
      <c r="L359" s="10">
        <v>57.1</v>
      </c>
      <c r="M359" s="10">
        <v>56</v>
      </c>
      <c r="N359" s="8">
        <f>L359-M359</f>
        <v>1.1000000000000014</v>
      </c>
      <c r="O359" s="8">
        <f>AVERAGE(L359:M359)</f>
        <v>56.55</v>
      </c>
      <c r="P359" s="8" t="s">
        <v>1124</v>
      </c>
    </row>
    <row r="360" spans="1:16" ht="15.75">
      <c r="A360" s="16">
        <v>1115</v>
      </c>
      <c r="B360" s="48" t="s">
        <v>2372</v>
      </c>
      <c r="C360" t="s">
        <v>3119</v>
      </c>
      <c r="D360" t="s">
        <v>3310</v>
      </c>
      <c r="E360" t="s">
        <v>3238</v>
      </c>
      <c r="F360" t="s">
        <v>3239</v>
      </c>
      <c r="G360" s="8"/>
      <c r="H360" s="8"/>
      <c r="I360" s="8"/>
      <c r="J360" s="8"/>
      <c r="K360" s="6" t="s">
        <v>2373</v>
      </c>
      <c r="L360" s="11">
        <v>33.9</v>
      </c>
      <c r="M360" s="11">
        <v>28.1</v>
      </c>
      <c r="N360" s="50">
        <f>L360-M360</f>
        <v>5.7999999999999972</v>
      </c>
      <c r="O360" s="50">
        <f>AVERAGE(L360:M360)</f>
        <v>31</v>
      </c>
      <c r="P360" s="8" t="s">
        <v>1124</v>
      </c>
    </row>
    <row r="361" spans="1:16">
      <c r="A361" s="16">
        <v>1114</v>
      </c>
      <c r="B361" s="48" t="s">
        <v>2370</v>
      </c>
      <c r="C361" t="s">
        <v>3119</v>
      </c>
      <c r="D361" t="s">
        <v>3310</v>
      </c>
      <c r="E361" t="s">
        <v>3238</v>
      </c>
      <c r="F361" t="s">
        <v>3239</v>
      </c>
      <c r="G361" s="8"/>
      <c r="H361" s="8"/>
      <c r="I361" s="8" t="s">
        <v>2371</v>
      </c>
      <c r="J361" s="8"/>
      <c r="K361" s="13" t="s">
        <v>2358</v>
      </c>
      <c r="L361" s="12">
        <v>56</v>
      </c>
      <c r="M361" s="12">
        <v>52.5</v>
      </c>
      <c r="N361" s="8">
        <f>L361-M361</f>
        <v>3.5</v>
      </c>
      <c r="O361" s="8">
        <f>AVERAGE(L361:M361)</f>
        <v>54.25</v>
      </c>
      <c r="P361" s="8" t="s">
        <v>1124</v>
      </c>
    </row>
    <row r="362" spans="1:16">
      <c r="A362" s="16">
        <v>1113</v>
      </c>
      <c r="B362" s="48" t="s">
        <v>2368</v>
      </c>
      <c r="C362" t="s">
        <v>3119</v>
      </c>
      <c r="D362" t="s">
        <v>3310</v>
      </c>
      <c r="E362" t="s">
        <v>3238</v>
      </c>
      <c r="F362" t="s">
        <v>3239</v>
      </c>
      <c r="G362" s="8"/>
      <c r="H362" s="8"/>
      <c r="I362" s="8" t="s">
        <v>2369</v>
      </c>
      <c r="J362" s="8"/>
      <c r="K362" s="13" t="s">
        <v>2358</v>
      </c>
      <c r="L362" s="12">
        <v>56</v>
      </c>
      <c r="M362" s="12">
        <v>52.5</v>
      </c>
      <c r="N362" s="8">
        <f>L362-M362</f>
        <v>3.5</v>
      </c>
      <c r="O362" s="8">
        <f>AVERAGE(L362:M362)</f>
        <v>54.25</v>
      </c>
      <c r="P362" s="8" t="s">
        <v>1124</v>
      </c>
    </row>
    <row r="363" spans="1:16">
      <c r="A363" s="16">
        <v>1112</v>
      </c>
      <c r="B363" s="48" t="s">
        <v>2367</v>
      </c>
      <c r="C363" t="s">
        <v>3119</v>
      </c>
      <c r="D363" t="s">
        <v>3310</v>
      </c>
      <c r="E363" t="s">
        <v>3238</v>
      </c>
      <c r="F363" t="s">
        <v>3239</v>
      </c>
      <c r="G363" s="8"/>
      <c r="H363" s="8"/>
      <c r="I363" s="8" t="s">
        <v>2353</v>
      </c>
      <c r="J363" s="8"/>
      <c r="K363" s="8" t="s">
        <v>2354</v>
      </c>
      <c r="L363" s="10">
        <v>57</v>
      </c>
      <c r="M363" s="10">
        <v>56</v>
      </c>
      <c r="N363" s="50">
        <f>L363-M363</f>
        <v>1</v>
      </c>
      <c r="O363" s="50">
        <f>AVERAGE(L363:M363)</f>
        <v>56.5</v>
      </c>
      <c r="P363" s="8" t="s">
        <v>1124</v>
      </c>
    </row>
    <row r="364" spans="1:16">
      <c r="A364" s="16">
        <v>1111</v>
      </c>
      <c r="B364" s="48" t="s">
        <v>2366</v>
      </c>
      <c r="C364" t="s">
        <v>3119</v>
      </c>
      <c r="D364" t="s">
        <v>3310</v>
      </c>
      <c r="E364" t="s">
        <v>3238</v>
      </c>
      <c r="F364" t="s">
        <v>3239</v>
      </c>
      <c r="G364" s="8"/>
      <c r="H364" s="8"/>
      <c r="I364" s="8" t="s">
        <v>2353</v>
      </c>
      <c r="J364" s="8"/>
      <c r="K364" s="8" t="s">
        <v>2354</v>
      </c>
      <c r="L364" s="10">
        <v>57</v>
      </c>
      <c r="M364" s="10">
        <v>56</v>
      </c>
      <c r="N364" s="50">
        <f>L364-M364</f>
        <v>1</v>
      </c>
      <c r="O364" s="50">
        <f>AVERAGE(L364:M364)</f>
        <v>56.5</v>
      </c>
      <c r="P364" s="8" t="s">
        <v>1124</v>
      </c>
    </row>
    <row r="365" spans="1:16">
      <c r="A365" s="16">
        <v>1110</v>
      </c>
      <c r="B365" s="48" t="s">
        <v>2364</v>
      </c>
      <c r="C365" t="s">
        <v>3119</v>
      </c>
      <c r="D365" t="s">
        <v>3310</v>
      </c>
      <c r="E365" t="s">
        <v>3238</v>
      </c>
      <c r="F365" t="s">
        <v>3239</v>
      </c>
      <c r="G365" s="8"/>
      <c r="H365" s="8"/>
      <c r="I365" s="8" t="s">
        <v>2357</v>
      </c>
      <c r="J365" s="8"/>
      <c r="K365" s="13" t="s">
        <v>2358</v>
      </c>
      <c r="L365" s="10">
        <v>56</v>
      </c>
      <c r="M365" s="10">
        <v>55.7</v>
      </c>
      <c r="N365" s="50">
        <f>L365-M365</f>
        <v>0.29999999999999716</v>
      </c>
      <c r="O365" s="50">
        <f>AVERAGE(L365:M365)</f>
        <v>55.85</v>
      </c>
      <c r="P365" s="8" t="s">
        <v>2365</v>
      </c>
    </row>
    <row r="366" spans="1:16">
      <c r="A366" s="16">
        <v>1109</v>
      </c>
      <c r="B366" s="48" t="s">
        <v>2361</v>
      </c>
      <c r="C366" t="s">
        <v>3119</v>
      </c>
      <c r="D366" t="s">
        <v>3310</v>
      </c>
      <c r="E366" t="s">
        <v>3238</v>
      </c>
      <c r="F366" t="s">
        <v>3239</v>
      </c>
      <c r="G366" s="8"/>
      <c r="H366" s="8"/>
      <c r="I366" s="8"/>
      <c r="J366" s="8"/>
      <c r="K366" s="13" t="s">
        <v>2362</v>
      </c>
      <c r="L366" s="14">
        <v>61.6</v>
      </c>
      <c r="M366" s="10">
        <v>59.2</v>
      </c>
      <c r="N366" s="8">
        <f>L366-M366</f>
        <v>2.3999999999999986</v>
      </c>
      <c r="O366" s="8">
        <f>AVERAGE(L366:M366)</f>
        <v>60.400000000000006</v>
      </c>
      <c r="P366" s="8" t="s">
        <v>2363</v>
      </c>
    </row>
    <row r="367" spans="1:16">
      <c r="A367" s="16">
        <v>1108</v>
      </c>
      <c r="B367" s="36" t="s">
        <v>2360</v>
      </c>
      <c r="C367" t="s">
        <v>3119</v>
      </c>
      <c r="D367" t="s">
        <v>3310</v>
      </c>
      <c r="E367" t="s">
        <v>3238</v>
      </c>
      <c r="F367" t="s">
        <v>3239</v>
      </c>
      <c r="G367" s="8"/>
      <c r="H367" s="8"/>
      <c r="I367" s="8"/>
      <c r="J367" s="8"/>
      <c r="K367" s="8" t="s">
        <v>2354</v>
      </c>
      <c r="L367" s="10">
        <v>57.1</v>
      </c>
      <c r="M367" s="10">
        <v>56</v>
      </c>
      <c r="N367" s="8">
        <f>L367-M367</f>
        <v>1.1000000000000014</v>
      </c>
      <c r="O367" s="8">
        <f>AVERAGE(L367:M367)</f>
        <v>56.55</v>
      </c>
      <c r="P367" s="8" t="s">
        <v>1124</v>
      </c>
    </row>
    <row r="368" spans="1:16">
      <c r="A368" s="16">
        <v>1107</v>
      </c>
      <c r="B368" s="48" t="s">
        <v>2355</v>
      </c>
      <c r="C368" t="s">
        <v>3119</v>
      </c>
      <c r="D368" t="s">
        <v>3310</v>
      </c>
      <c r="E368" t="s">
        <v>3238</v>
      </c>
      <c r="F368" t="s">
        <v>3239</v>
      </c>
      <c r="G368" s="8" t="s">
        <v>2356</v>
      </c>
      <c r="H368" s="8"/>
      <c r="I368" s="8" t="s">
        <v>2357</v>
      </c>
      <c r="J368" s="8"/>
      <c r="K368" s="13" t="s">
        <v>2358</v>
      </c>
      <c r="L368" s="10">
        <v>56</v>
      </c>
      <c r="M368" s="10">
        <v>55.7</v>
      </c>
      <c r="N368" s="50">
        <f>L368-M368</f>
        <v>0.29999999999999716</v>
      </c>
      <c r="O368" s="50">
        <f>AVERAGE(L368:M368)</f>
        <v>55.85</v>
      </c>
      <c r="P368" s="8" t="s">
        <v>2359</v>
      </c>
    </row>
    <row r="369" spans="1:16">
      <c r="A369" s="16">
        <v>1106</v>
      </c>
      <c r="B369" s="5" t="s">
        <v>2351</v>
      </c>
      <c r="C369" t="s">
        <v>3119</v>
      </c>
      <c r="D369" t="s">
        <v>3310</v>
      </c>
      <c r="E369" t="s">
        <v>3236</v>
      </c>
      <c r="F369" t="s">
        <v>3237</v>
      </c>
      <c r="G369" s="8" t="s">
        <v>2352</v>
      </c>
      <c r="H369" s="8"/>
      <c r="I369" s="8" t="s">
        <v>2353</v>
      </c>
      <c r="J369" s="8"/>
      <c r="K369" s="8" t="s">
        <v>2354</v>
      </c>
      <c r="L369" s="10">
        <v>57</v>
      </c>
      <c r="M369" s="10">
        <v>56</v>
      </c>
      <c r="N369" s="50">
        <f>L369-M369</f>
        <v>1</v>
      </c>
      <c r="O369" s="50">
        <f>AVERAGE(L369:M369)</f>
        <v>56.5</v>
      </c>
      <c r="P369" s="8" t="s">
        <v>1124</v>
      </c>
    </row>
    <row r="370" spans="1:16">
      <c r="A370" s="16">
        <v>1105</v>
      </c>
      <c r="B370" s="5" t="s">
        <v>2350</v>
      </c>
      <c r="C370" t="s">
        <v>3119</v>
      </c>
      <c r="D370" t="s">
        <v>3310</v>
      </c>
      <c r="E370" t="s">
        <v>3234</v>
      </c>
      <c r="F370" t="s">
        <v>3235</v>
      </c>
      <c r="K370" t="s">
        <v>1273</v>
      </c>
      <c r="L370" s="23">
        <v>66</v>
      </c>
      <c r="M370" s="23">
        <v>61.6</v>
      </c>
      <c r="N370" s="50">
        <f>L370-M370</f>
        <v>4.3999999999999986</v>
      </c>
      <c r="O370" s="50">
        <f>AVERAGE(L370:M370)</f>
        <v>63.8</v>
      </c>
      <c r="P370" t="s">
        <v>1124</v>
      </c>
    </row>
    <row r="371" spans="1:16">
      <c r="A371" s="16">
        <v>1104</v>
      </c>
      <c r="B371" s="5" t="s">
        <v>2349</v>
      </c>
      <c r="C371" t="s">
        <v>3119</v>
      </c>
      <c r="D371" t="s">
        <v>3310</v>
      </c>
      <c r="E371" t="s">
        <v>3234</v>
      </c>
      <c r="F371" t="s">
        <v>3235</v>
      </c>
      <c r="K371" t="s">
        <v>1273</v>
      </c>
      <c r="L371" s="23">
        <v>66</v>
      </c>
      <c r="M371" s="23">
        <v>61.6</v>
      </c>
      <c r="N371" s="50">
        <f>L371-M371</f>
        <v>4.3999999999999986</v>
      </c>
      <c r="O371" s="50">
        <f>AVERAGE(L371:M371)</f>
        <v>63.8</v>
      </c>
      <c r="P371" t="s">
        <v>1124</v>
      </c>
    </row>
    <row r="372" spans="1:16">
      <c r="A372" s="16">
        <v>1103</v>
      </c>
      <c r="B372" s="5" t="s">
        <v>2348</v>
      </c>
      <c r="C372" t="s">
        <v>3119</v>
      </c>
      <c r="D372" t="s">
        <v>3310</v>
      </c>
      <c r="E372" t="s">
        <v>3234</v>
      </c>
      <c r="F372" t="s">
        <v>3235</v>
      </c>
      <c r="K372" t="s">
        <v>1273</v>
      </c>
      <c r="L372" s="23">
        <v>66</v>
      </c>
      <c r="M372" s="23">
        <v>61.6</v>
      </c>
      <c r="N372" s="50">
        <f>L372-M372</f>
        <v>4.3999999999999986</v>
      </c>
      <c r="O372" s="50">
        <f>AVERAGE(L372:M372)</f>
        <v>63.8</v>
      </c>
      <c r="P372" t="s">
        <v>1124</v>
      </c>
    </row>
    <row r="373" spans="1:16">
      <c r="A373" s="16">
        <v>1102</v>
      </c>
      <c r="B373" s="5" t="s">
        <v>2347</v>
      </c>
      <c r="C373" t="s">
        <v>3119</v>
      </c>
      <c r="D373" t="s">
        <v>3310</v>
      </c>
      <c r="E373" t="s">
        <v>3234</v>
      </c>
      <c r="F373" t="s">
        <v>3235</v>
      </c>
      <c r="K373" t="s">
        <v>1273</v>
      </c>
      <c r="L373" s="23">
        <v>66</v>
      </c>
      <c r="M373" s="23">
        <v>61.6</v>
      </c>
      <c r="N373" s="50">
        <f>L373-M373</f>
        <v>4.3999999999999986</v>
      </c>
      <c r="O373" s="50">
        <f>AVERAGE(L373:M373)</f>
        <v>63.8</v>
      </c>
      <c r="P373" t="s">
        <v>1124</v>
      </c>
    </row>
    <row r="374" spans="1:16">
      <c r="A374" s="16">
        <v>1101</v>
      </c>
      <c r="B374" s="5" t="s">
        <v>2345</v>
      </c>
      <c r="C374" t="s">
        <v>3119</v>
      </c>
      <c r="D374" t="s">
        <v>3310</v>
      </c>
      <c r="E374" t="s">
        <v>3234</v>
      </c>
      <c r="F374" t="s">
        <v>3235</v>
      </c>
      <c r="G374" s="79"/>
      <c r="H374" s="79"/>
      <c r="I374" s="79" t="s">
        <v>2346</v>
      </c>
      <c r="J374" s="79"/>
      <c r="K374" s="79"/>
      <c r="L374" s="84">
        <v>56</v>
      </c>
      <c r="M374" s="84">
        <v>47.8</v>
      </c>
      <c r="N374" s="85">
        <f>L374-M374</f>
        <v>8.2000000000000028</v>
      </c>
      <c r="O374" s="85">
        <f>AVERAGE(L374:M374)</f>
        <v>51.9</v>
      </c>
      <c r="P374" s="79" t="s">
        <v>1124</v>
      </c>
    </row>
    <row r="375" spans="1:16">
      <c r="A375" s="16">
        <v>1100</v>
      </c>
      <c r="B375" s="5" t="s">
        <v>2344</v>
      </c>
      <c r="C375" t="s">
        <v>3119</v>
      </c>
      <c r="D375" t="s">
        <v>3310</v>
      </c>
      <c r="E375" t="s">
        <v>3234</v>
      </c>
      <c r="F375" t="s">
        <v>3235</v>
      </c>
      <c r="G375" s="79"/>
      <c r="H375" s="79"/>
      <c r="I375" s="79"/>
      <c r="J375" s="79"/>
      <c r="K375" s="79" t="s">
        <v>2137</v>
      </c>
      <c r="L375" s="84">
        <v>56</v>
      </c>
      <c r="M375" s="84">
        <v>47.8</v>
      </c>
      <c r="N375" s="85">
        <f>L375-M375</f>
        <v>8.2000000000000028</v>
      </c>
      <c r="O375" s="85">
        <f>AVERAGE(L375:M375)</f>
        <v>51.9</v>
      </c>
      <c r="P375" s="79" t="s">
        <v>1124</v>
      </c>
    </row>
    <row r="376" spans="1:16">
      <c r="A376" s="16">
        <v>1099</v>
      </c>
      <c r="B376" s="5" t="s">
        <v>2343</v>
      </c>
      <c r="C376" t="s">
        <v>3119</v>
      </c>
      <c r="D376" t="s">
        <v>3310</v>
      </c>
      <c r="E376" t="s">
        <v>3234</v>
      </c>
      <c r="F376" t="s">
        <v>3235</v>
      </c>
      <c r="G376" s="79"/>
      <c r="H376" s="79"/>
      <c r="I376" s="79"/>
      <c r="J376" s="79"/>
      <c r="K376" s="79" t="s">
        <v>2137</v>
      </c>
      <c r="L376" s="84">
        <v>56</v>
      </c>
      <c r="M376" s="84">
        <v>47.8</v>
      </c>
      <c r="N376" s="85">
        <f>L376-M376</f>
        <v>8.2000000000000028</v>
      </c>
      <c r="O376" s="85">
        <f>AVERAGE(L376:M376)</f>
        <v>51.9</v>
      </c>
      <c r="P376" s="79" t="s">
        <v>1124</v>
      </c>
    </row>
    <row r="377" spans="1:16">
      <c r="A377" s="16">
        <v>1098</v>
      </c>
      <c r="B377" s="5" t="s">
        <v>2342</v>
      </c>
      <c r="C377" t="s">
        <v>3119</v>
      </c>
      <c r="D377" t="s">
        <v>3310</v>
      </c>
      <c r="E377" t="s">
        <v>3234</v>
      </c>
      <c r="F377" t="s">
        <v>3235</v>
      </c>
      <c r="G377" s="79"/>
      <c r="H377" s="79"/>
      <c r="I377" s="79"/>
      <c r="J377" s="79"/>
      <c r="K377" s="79" t="s">
        <v>2137</v>
      </c>
      <c r="L377" s="84">
        <v>56</v>
      </c>
      <c r="M377" s="84">
        <v>47.8</v>
      </c>
      <c r="N377" s="85">
        <f>L377-M377</f>
        <v>8.2000000000000028</v>
      </c>
      <c r="O377" s="85">
        <f>AVERAGE(L377:M377)</f>
        <v>51.9</v>
      </c>
      <c r="P377" s="79" t="s">
        <v>1124</v>
      </c>
    </row>
    <row r="378" spans="1:16">
      <c r="A378" s="16">
        <v>1097</v>
      </c>
      <c r="B378" s="5" t="s">
        <v>2341</v>
      </c>
      <c r="C378" t="s">
        <v>3119</v>
      </c>
      <c r="D378" t="s">
        <v>3310</v>
      </c>
      <c r="E378" t="s">
        <v>3234</v>
      </c>
      <c r="F378" t="s">
        <v>3235</v>
      </c>
      <c r="G378" s="79"/>
      <c r="H378" s="79"/>
      <c r="I378" s="79"/>
      <c r="J378" s="79"/>
      <c r="K378" s="79" t="s">
        <v>2137</v>
      </c>
      <c r="L378" s="84">
        <v>56</v>
      </c>
      <c r="M378" s="84">
        <v>47.8</v>
      </c>
      <c r="N378" s="85">
        <f>L378-M378</f>
        <v>8.2000000000000028</v>
      </c>
      <c r="O378" s="85">
        <f>AVERAGE(L378:M378)</f>
        <v>51.9</v>
      </c>
      <c r="P378" s="79" t="s">
        <v>1124</v>
      </c>
    </row>
    <row r="379" spans="1:16">
      <c r="A379" s="16">
        <v>1096</v>
      </c>
      <c r="B379" s="5" t="s">
        <v>2339</v>
      </c>
      <c r="C379" t="s">
        <v>3119</v>
      </c>
      <c r="D379" t="s">
        <v>3310</v>
      </c>
      <c r="E379" t="s">
        <v>3234</v>
      </c>
      <c r="F379" t="s">
        <v>3235</v>
      </c>
      <c r="G379" s="79"/>
      <c r="H379" s="79"/>
      <c r="I379" s="79" t="s">
        <v>2340</v>
      </c>
      <c r="J379" s="79"/>
      <c r="K379" s="79"/>
      <c r="L379" s="84">
        <v>58</v>
      </c>
      <c r="M379" s="84">
        <v>56</v>
      </c>
      <c r="N379" s="85">
        <f>L379-M379</f>
        <v>2</v>
      </c>
      <c r="O379" s="85">
        <f>AVERAGE(L379:M379)</f>
        <v>57</v>
      </c>
      <c r="P379" s="79" t="s">
        <v>1124</v>
      </c>
    </row>
    <row r="380" spans="1:16">
      <c r="A380" s="16">
        <v>1095</v>
      </c>
      <c r="B380" s="5" t="s">
        <v>2338</v>
      </c>
      <c r="C380" t="s">
        <v>3119</v>
      </c>
      <c r="D380" t="s">
        <v>3310</v>
      </c>
      <c r="E380" t="s">
        <v>3234</v>
      </c>
      <c r="F380" t="s">
        <v>3235</v>
      </c>
      <c r="G380" s="79"/>
      <c r="H380" s="79"/>
      <c r="I380" s="79"/>
      <c r="J380" s="79"/>
      <c r="K380" s="79" t="s">
        <v>2322</v>
      </c>
      <c r="L380" s="84">
        <v>47.8</v>
      </c>
      <c r="M380" s="84">
        <v>41.2</v>
      </c>
      <c r="N380" s="85">
        <f>L380-M380</f>
        <v>6.5999999999999943</v>
      </c>
      <c r="O380" s="85">
        <f>AVERAGE(L380:M380)</f>
        <v>44.5</v>
      </c>
      <c r="P380" s="77" t="s">
        <v>1124</v>
      </c>
    </row>
    <row r="381" spans="1:16">
      <c r="A381" s="16">
        <v>1094</v>
      </c>
      <c r="B381" s="5" t="s">
        <v>2336</v>
      </c>
      <c r="C381" t="s">
        <v>3119</v>
      </c>
      <c r="D381" t="s">
        <v>3310</v>
      </c>
      <c r="E381" t="s">
        <v>3234</v>
      </c>
      <c r="F381" t="s">
        <v>3235</v>
      </c>
      <c r="G381" s="79"/>
      <c r="H381" s="79"/>
      <c r="I381" s="79" t="s">
        <v>2337</v>
      </c>
      <c r="J381" s="79"/>
      <c r="K381" s="79"/>
      <c r="L381" s="84">
        <v>20.440000000000001</v>
      </c>
      <c r="M381" s="84">
        <v>17.399999999999999</v>
      </c>
      <c r="N381" s="85">
        <f>L381-M381</f>
        <v>3.0400000000000027</v>
      </c>
      <c r="O381" s="85">
        <f>AVERAGE(L381:M381)</f>
        <v>18.920000000000002</v>
      </c>
      <c r="P381" s="79" t="s">
        <v>1124</v>
      </c>
    </row>
    <row r="382" spans="1:16">
      <c r="A382" s="16">
        <v>1093</v>
      </c>
      <c r="B382" s="5" t="s">
        <v>2333</v>
      </c>
      <c r="C382" t="s">
        <v>3119</v>
      </c>
      <c r="D382" t="s">
        <v>3310</v>
      </c>
      <c r="E382" t="s">
        <v>3234</v>
      </c>
      <c r="F382" t="s">
        <v>3235</v>
      </c>
      <c r="G382" s="79"/>
      <c r="H382" s="79"/>
      <c r="I382" s="79" t="s">
        <v>2334</v>
      </c>
      <c r="J382" s="79"/>
      <c r="K382" s="79" t="s">
        <v>2335</v>
      </c>
      <c r="L382" s="84">
        <v>27.8</v>
      </c>
      <c r="M382" s="84">
        <v>26.4</v>
      </c>
      <c r="N382" s="85">
        <f>L382-M382</f>
        <v>1.4000000000000021</v>
      </c>
      <c r="O382" s="85">
        <f>AVERAGE(L382:M382)</f>
        <v>27.1</v>
      </c>
      <c r="P382" s="79" t="s">
        <v>1124</v>
      </c>
    </row>
    <row r="383" spans="1:16">
      <c r="A383" s="16">
        <v>1092</v>
      </c>
      <c r="B383" s="5" t="s">
        <v>2331</v>
      </c>
      <c r="C383" t="s">
        <v>3119</v>
      </c>
      <c r="D383" t="s">
        <v>3310</v>
      </c>
      <c r="E383" t="s">
        <v>3234</v>
      </c>
      <c r="F383" t="s">
        <v>3235</v>
      </c>
      <c r="G383" s="79"/>
      <c r="H383" s="79"/>
      <c r="I383" s="79"/>
      <c r="J383" s="79"/>
      <c r="K383" s="79" t="s">
        <v>2332</v>
      </c>
      <c r="L383" s="84">
        <v>20.440000000000001</v>
      </c>
      <c r="M383" s="84">
        <v>15.97</v>
      </c>
      <c r="N383" s="85">
        <f>L383-M383</f>
        <v>4.4700000000000006</v>
      </c>
      <c r="O383" s="85">
        <f>AVERAGE(L383:M383)</f>
        <v>18.205000000000002</v>
      </c>
      <c r="P383" s="79" t="s">
        <v>1124</v>
      </c>
    </row>
    <row r="384" spans="1:16">
      <c r="A384" s="16">
        <v>1091</v>
      </c>
      <c r="B384" s="5" t="s">
        <v>2329</v>
      </c>
      <c r="C384" t="s">
        <v>3119</v>
      </c>
      <c r="D384" t="s">
        <v>3310</v>
      </c>
      <c r="E384" t="s">
        <v>3234</v>
      </c>
      <c r="F384" t="s">
        <v>3235</v>
      </c>
      <c r="G384" s="79"/>
      <c r="H384" s="79"/>
      <c r="I384" s="79" t="s">
        <v>2328</v>
      </c>
      <c r="J384" s="79"/>
      <c r="K384" s="79"/>
      <c r="L384" s="84">
        <v>17.399999999999999</v>
      </c>
      <c r="M384" s="84">
        <v>16.3</v>
      </c>
      <c r="N384" s="85">
        <f>L384-M384</f>
        <v>1.0999999999999979</v>
      </c>
      <c r="O384" s="85">
        <f>AVERAGE(L384:M384)</f>
        <v>16.850000000000001</v>
      </c>
      <c r="P384" s="79" t="s">
        <v>2330</v>
      </c>
    </row>
    <row r="385" spans="1:16">
      <c r="A385" s="16">
        <v>1090</v>
      </c>
      <c r="B385" s="5" t="s">
        <v>2327</v>
      </c>
      <c r="C385" t="s">
        <v>3119</v>
      </c>
      <c r="D385" t="s">
        <v>3310</v>
      </c>
      <c r="E385" t="s">
        <v>3234</v>
      </c>
      <c r="F385" t="s">
        <v>3235</v>
      </c>
      <c r="G385" s="79"/>
      <c r="H385" s="79"/>
      <c r="I385" s="79" t="s">
        <v>2328</v>
      </c>
      <c r="J385" s="79"/>
      <c r="K385" s="79"/>
      <c r="L385" s="84">
        <v>17.399999999999999</v>
      </c>
      <c r="M385" s="84">
        <v>16.3</v>
      </c>
      <c r="N385" s="85">
        <f>L385-M385</f>
        <v>1.0999999999999979</v>
      </c>
      <c r="O385" s="85">
        <f>AVERAGE(L385:M385)</f>
        <v>16.850000000000001</v>
      </c>
      <c r="P385" s="79" t="s">
        <v>1124</v>
      </c>
    </row>
    <row r="386" spans="1:16">
      <c r="A386" s="16">
        <v>1089</v>
      </c>
      <c r="B386" s="5" t="s">
        <v>2326</v>
      </c>
      <c r="C386" t="s">
        <v>3119</v>
      </c>
      <c r="D386" t="s">
        <v>3310</v>
      </c>
      <c r="E386" t="s">
        <v>3234</v>
      </c>
      <c r="F386" t="s">
        <v>3235</v>
      </c>
      <c r="G386" s="79"/>
      <c r="H386" s="79"/>
      <c r="I386" s="79"/>
      <c r="J386" s="79"/>
      <c r="K386" s="79" t="s">
        <v>1273</v>
      </c>
      <c r="L386" s="84">
        <v>66</v>
      </c>
      <c r="M386" s="84">
        <v>61.6</v>
      </c>
      <c r="N386" s="85">
        <f>L386-M386</f>
        <v>4.3999999999999986</v>
      </c>
      <c r="O386" s="85">
        <f>AVERAGE(L386:M386)</f>
        <v>63.8</v>
      </c>
      <c r="P386" s="79" t="s">
        <v>1124</v>
      </c>
    </row>
    <row r="387" spans="1:16">
      <c r="A387" s="16">
        <v>1088</v>
      </c>
      <c r="B387" s="5" t="s">
        <v>2325</v>
      </c>
      <c r="C387" t="s">
        <v>3119</v>
      </c>
      <c r="D387" t="s">
        <v>3310</v>
      </c>
      <c r="E387" t="s">
        <v>3234</v>
      </c>
      <c r="F387" t="s">
        <v>3235</v>
      </c>
      <c r="G387" s="79"/>
      <c r="H387" s="79"/>
      <c r="I387" s="79"/>
      <c r="J387" s="79"/>
      <c r="K387" s="79" t="s">
        <v>2137</v>
      </c>
      <c r="L387" s="84">
        <v>56</v>
      </c>
      <c r="M387" s="84">
        <v>47.8</v>
      </c>
      <c r="N387" s="85">
        <f>L387-M387</f>
        <v>8.2000000000000028</v>
      </c>
      <c r="O387" s="85">
        <f>AVERAGE(L387:M387)</f>
        <v>51.9</v>
      </c>
      <c r="P387" s="79" t="s">
        <v>1124</v>
      </c>
    </row>
    <row r="388" spans="1:16">
      <c r="A388" s="16">
        <v>1087</v>
      </c>
      <c r="B388" s="5" t="s">
        <v>2324</v>
      </c>
      <c r="C388" t="s">
        <v>3119</v>
      </c>
      <c r="D388" t="s">
        <v>3310</v>
      </c>
      <c r="E388" t="s">
        <v>3234</v>
      </c>
      <c r="F388" t="s">
        <v>3235</v>
      </c>
      <c r="G388" s="79"/>
      <c r="H388" s="79"/>
      <c r="I388" s="79"/>
      <c r="J388" s="79"/>
      <c r="K388" s="79" t="s">
        <v>2137</v>
      </c>
      <c r="L388" s="84">
        <v>56</v>
      </c>
      <c r="M388" s="84">
        <v>47.8</v>
      </c>
      <c r="N388" s="85">
        <f>L388-M388</f>
        <v>8.2000000000000028</v>
      </c>
      <c r="O388" s="85">
        <f>AVERAGE(L388:M388)</f>
        <v>51.9</v>
      </c>
      <c r="P388" s="79" t="s">
        <v>1124</v>
      </c>
    </row>
    <row r="389" spans="1:16">
      <c r="A389" s="16">
        <v>1086</v>
      </c>
      <c r="B389" s="4" t="s">
        <v>2323</v>
      </c>
      <c r="C389" t="s">
        <v>3119</v>
      </c>
      <c r="D389" t="s">
        <v>3310</v>
      </c>
      <c r="E389" t="s">
        <v>3234</v>
      </c>
      <c r="F389" t="s">
        <v>3235</v>
      </c>
      <c r="G389" s="79"/>
      <c r="H389" s="79"/>
      <c r="I389" s="79"/>
      <c r="J389" s="79"/>
      <c r="K389" s="79" t="s">
        <v>2322</v>
      </c>
      <c r="L389" s="84">
        <v>47.8</v>
      </c>
      <c r="M389" s="84">
        <v>41.2</v>
      </c>
      <c r="N389" s="85">
        <f>L389-M389</f>
        <v>6.5999999999999943</v>
      </c>
      <c r="O389" s="85">
        <f>AVERAGE(L389:M389)</f>
        <v>44.5</v>
      </c>
      <c r="P389" s="77" t="s">
        <v>1124</v>
      </c>
    </row>
    <row r="390" spans="1:16">
      <c r="A390" s="16">
        <v>1085</v>
      </c>
      <c r="B390" s="5" t="s">
        <v>2321</v>
      </c>
      <c r="C390" t="s">
        <v>3119</v>
      </c>
      <c r="D390" t="s">
        <v>3310</v>
      </c>
      <c r="E390" t="s">
        <v>3234</v>
      </c>
      <c r="F390" t="s">
        <v>3235</v>
      </c>
      <c r="G390" s="79"/>
      <c r="H390" s="79"/>
      <c r="I390" s="79"/>
      <c r="J390" s="79"/>
      <c r="K390" s="79" t="s">
        <v>2322</v>
      </c>
      <c r="L390" s="84">
        <v>47.8</v>
      </c>
      <c r="M390" s="84">
        <v>41.2</v>
      </c>
      <c r="N390" s="85">
        <f>L390-M390</f>
        <v>6.5999999999999943</v>
      </c>
      <c r="O390" s="85">
        <f>AVERAGE(L390:M390)</f>
        <v>44.5</v>
      </c>
      <c r="P390" s="77" t="s">
        <v>1124</v>
      </c>
    </row>
    <row r="391" spans="1:16">
      <c r="A391" s="16">
        <v>1084</v>
      </c>
      <c r="B391" s="5" t="s">
        <v>2319</v>
      </c>
      <c r="C391" t="s">
        <v>3119</v>
      </c>
      <c r="D391" t="s">
        <v>3310</v>
      </c>
      <c r="E391" t="s">
        <v>3232</v>
      </c>
      <c r="F391" t="s">
        <v>3233</v>
      </c>
      <c r="G391" s="98"/>
      <c r="H391" s="98"/>
      <c r="I391" s="77" t="s">
        <v>2313</v>
      </c>
      <c r="J391" s="79"/>
      <c r="K391" s="79"/>
      <c r="L391" s="80">
        <v>56</v>
      </c>
      <c r="M391" s="80">
        <v>55.7</v>
      </c>
      <c r="N391" s="85">
        <f>L391-M391</f>
        <v>0.29999999999999716</v>
      </c>
      <c r="O391" s="85">
        <f>AVERAGE(L391:M391)</f>
        <v>55.85</v>
      </c>
      <c r="P391" s="77" t="s">
        <v>2320</v>
      </c>
    </row>
    <row r="392" spans="1:16">
      <c r="A392" s="16">
        <v>1083</v>
      </c>
      <c r="B392" s="48" t="s">
        <v>2318</v>
      </c>
      <c r="C392" t="s">
        <v>3119</v>
      </c>
      <c r="D392" t="s">
        <v>3310</v>
      </c>
      <c r="E392" t="s">
        <v>3231</v>
      </c>
      <c r="F392" t="s">
        <v>2282</v>
      </c>
      <c r="G392" s="80"/>
      <c r="H392" s="80"/>
      <c r="I392" s="77" t="s">
        <v>2316</v>
      </c>
      <c r="J392" s="79"/>
      <c r="K392" s="79"/>
      <c r="L392" s="80">
        <v>56.8</v>
      </c>
      <c r="M392" s="80">
        <v>56.4</v>
      </c>
      <c r="N392" s="85">
        <f>L392-M392</f>
        <v>0.39999999999999858</v>
      </c>
      <c r="O392" s="85">
        <f>AVERAGE(L392:M392)</f>
        <v>56.599999999999994</v>
      </c>
      <c r="P392" s="77" t="s">
        <v>2282</v>
      </c>
    </row>
    <row r="393" spans="1:16">
      <c r="A393" s="16">
        <v>1082</v>
      </c>
      <c r="B393" s="48" t="s">
        <v>2315</v>
      </c>
      <c r="C393" t="s">
        <v>3119</v>
      </c>
      <c r="D393" t="s">
        <v>3310</v>
      </c>
      <c r="E393" t="s">
        <v>3231</v>
      </c>
      <c r="F393" t="s">
        <v>2282</v>
      </c>
      <c r="G393" s="80"/>
      <c r="H393" s="80"/>
      <c r="I393" s="77" t="s">
        <v>2316</v>
      </c>
      <c r="J393" s="79"/>
      <c r="K393" s="79" t="s">
        <v>2317</v>
      </c>
      <c r="L393" s="80">
        <v>56.8</v>
      </c>
      <c r="M393" s="80">
        <v>56.4</v>
      </c>
      <c r="N393" s="85">
        <f>L393-M393</f>
        <v>0.39999999999999858</v>
      </c>
      <c r="O393" s="85">
        <f>AVERAGE(L393:M393)</f>
        <v>56.599999999999994</v>
      </c>
      <c r="P393" s="77" t="s">
        <v>2282</v>
      </c>
    </row>
    <row r="394" spans="1:16">
      <c r="A394" s="16">
        <v>1081</v>
      </c>
      <c r="B394" s="47" t="s">
        <v>2314</v>
      </c>
      <c r="C394" t="s">
        <v>3119</v>
      </c>
      <c r="D394" t="s">
        <v>3310</v>
      </c>
      <c r="E394" t="s">
        <v>3231</v>
      </c>
      <c r="F394" t="s">
        <v>2282</v>
      </c>
      <c r="G394" s="80"/>
      <c r="H394" s="80"/>
      <c r="I394" s="77" t="s">
        <v>2313</v>
      </c>
      <c r="J394" s="79"/>
      <c r="K394" s="79"/>
      <c r="L394" s="80">
        <v>56</v>
      </c>
      <c r="M394" s="80">
        <v>55.7</v>
      </c>
      <c r="N394" s="85">
        <f>L394-M394</f>
        <v>0.29999999999999716</v>
      </c>
      <c r="O394" s="85">
        <f>AVERAGE(L394:M394)</f>
        <v>55.85</v>
      </c>
      <c r="P394" s="77" t="s">
        <v>2282</v>
      </c>
    </row>
    <row r="395" spans="1:16">
      <c r="A395" s="16">
        <v>1080</v>
      </c>
      <c r="B395" s="48" t="s">
        <v>2312</v>
      </c>
      <c r="C395" t="s">
        <v>3119</v>
      </c>
      <c r="D395" t="s">
        <v>3310</v>
      </c>
      <c r="E395" t="s">
        <v>3231</v>
      </c>
      <c r="F395" t="s">
        <v>2282</v>
      </c>
      <c r="G395" s="80"/>
      <c r="H395" s="80"/>
      <c r="I395" s="77" t="s">
        <v>2313</v>
      </c>
      <c r="J395" s="79"/>
      <c r="K395" s="79"/>
      <c r="L395" s="80">
        <v>56</v>
      </c>
      <c r="M395" s="80">
        <v>55.7</v>
      </c>
      <c r="N395" s="85">
        <f>L395-M395</f>
        <v>0.29999999999999716</v>
      </c>
      <c r="O395" s="85">
        <f>AVERAGE(L395:M395)</f>
        <v>55.85</v>
      </c>
      <c r="P395" s="77" t="s">
        <v>2282</v>
      </c>
    </row>
    <row r="396" spans="1:16">
      <c r="A396" s="16">
        <v>1079</v>
      </c>
      <c r="B396" s="48" t="s">
        <v>2310</v>
      </c>
      <c r="C396" t="s">
        <v>3119</v>
      </c>
      <c r="D396" t="s">
        <v>3310</v>
      </c>
      <c r="E396" t="s">
        <v>3231</v>
      </c>
      <c r="F396" t="s">
        <v>2282</v>
      </c>
      <c r="G396" s="80"/>
      <c r="H396" s="80"/>
      <c r="I396" s="77" t="s">
        <v>2311</v>
      </c>
      <c r="J396" s="79"/>
      <c r="K396" s="79"/>
      <c r="L396" s="80">
        <v>56</v>
      </c>
      <c r="M396" s="80">
        <v>55.7</v>
      </c>
      <c r="N396" s="85">
        <f>L396-M396</f>
        <v>0.29999999999999716</v>
      </c>
      <c r="O396" s="85">
        <f>AVERAGE(L396:M396)</f>
        <v>55.85</v>
      </c>
      <c r="P396" s="77" t="s">
        <v>2282</v>
      </c>
    </row>
    <row r="397" spans="1:16">
      <c r="A397" s="16">
        <v>1078</v>
      </c>
      <c r="B397" s="48" t="s">
        <v>2308</v>
      </c>
      <c r="C397" t="s">
        <v>3119</v>
      </c>
      <c r="D397" t="s">
        <v>3310</v>
      </c>
      <c r="E397" t="s">
        <v>3231</v>
      </c>
      <c r="F397" t="s">
        <v>2282</v>
      </c>
      <c r="G397" s="80"/>
      <c r="H397" s="80"/>
      <c r="I397" s="77" t="s">
        <v>2309</v>
      </c>
      <c r="J397" s="79"/>
      <c r="K397" s="79"/>
      <c r="L397" s="80">
        <v>54.5</v>
      </c>
      <c r="M397" s="80">
        <v>54.1</v>
      </c>
      <c r="N397" s="85">
        <f>L397-M397</f>
        <v>0.39999999999999858</v>
      </c>
      <c r="O397" s="85">
        <f>AVERAGE(L397:M397)</f>
        <v>54.3</v>
      </c>
      <c r="P397" s="77" t="s">
        <v>2282</v>
      </c>
    </row>
    <row r="398" spans="1:16">
      <c r="A398" s="16">
        <v>1077</v>
      </c>
      <c r="B398" s="48" t="s">
        <v>2306</v>
      </c>
      <c r="C398" t="s">
        <v>3119</v>
      </c>
      <c r="D398" t="s">
        <v>3310</v>
      </c>
      <c r="E398" t="s">
        <v>3231</v>
      </c>
      <c r="F398" t="s">
        <v>2282</v>
      </c>
      <c r="G398" s="80"/>
      <c r="H398" s="80"/>
      <c r="I398" s="77" t="s">
        <v>2307</v>
      </c>
      <c r="J398" s="79"/>
      <c r="K398" s="79"/>
      <c r="L398" s="80">
        <v>54.1</v>
      </c>
      <c r="M398" s="80">
        <v>53.7</v>
      </c>
      <c r="N398" s="85">
        <f>L398-M398</f>
        <v>0.39999999999999858</v>
      </c>
      <c r="O398" s="85">
        <f>AVERAGE(L398:M398)</f>
        <v>53.900000000000006</v>
      </c>
      <c r="P398" s="77" t="s">
        <v>2282</v>
      </c>
    </row>
    <row r="399" spans="1:16">
      <c r="A399" s="16">
        <v>1076</v>
      </c>
      <c r="B399" s="48" t="s">
        <v>2304</v>
      </c>
      <c r="C399" t="s">
        <v>3119</v>
      </c>
      <c r="D399" t="s">
        <v>3310</v>
      </c>
      <c r="E399" t="s">
        <v>3231</v>
      </c>
      <c r="F399" t="s">
        <v>2282</v>
      </c>
      <c r="G399" s="80"/>
      <c r="H399" s="80"/>
      <c r="I399" s="79" t="s">
        <v>2305</v>
      </c>
      <c r="J399" s="79"/>
      <c r="K399" s="79"/>
      <c r="L399" s="80">
        <f>M399+1.6</f>
        <v>54.5</v>
      </c>
      <c r="M399" s="80">
        <v>52.9</v>
      </c>
      <c r="N399" s="85">
        <f>L399-M399</f>
        <v>1.6000000000000014</v>
      </c>
      <c r="O399" s="85">
        <f>AVERAGE(L399:M399)</f>
        <v>53.7</v>
      </c>
      <c r="P399" s="77" t="s">
        <v>2282</v>
      </c>
    </row>
    <row r="400" spans="1:16">
      <c r="A400" s="16">
        <v>1075</v>
      </c>
      <c r="B400" s="48" t="s">
        <v>2302</v>
      </c>
      <c r="C400" t="s">
        <v>3119</v>
      </c>
      <c r="D400" t="s">
        <v>3310</v>
      </c>
      <c r="E400" t="s">
        <v>3231</v>
      </c>
      <c r="F400" t="s">
        <v>2282</v>
      </c>
      <c r="G400" s="80"/>
      <c r="H400" s="80"/>
      <c r="I400" s="77" t="s">
        <v>2303</v>
      </c>
      <c r="J400" s="79"/>
      <c r="K400" s="79"/>
      <c r="L400" s="80">
        <v>55.6</v>
      </c>
      <c r="M400" s="80">
        <v>50</v>
      </c>
      <c r="N400" s="85">
        <f>L400-M400</f>
        <v>5.6000000000000014</v>
      </c>
      <c r="O400" s="85">
        <f>AVERAGE(L400:M400)</f>
        <v>52.8</v>
      </c>
      <c r="P400" s="77" t="s">
        <v>2282</v>
      </c>
    </row>
    <row r="401" spans="1:16">
      <c r="A401" s="16">
        <v>1074</v>
      </c>
      <c r="B401" s="48" t="s">
        <v>2300</v>
      </c>
      <c r="C401" t="s">
        <v>3119</v>
      </c>
      <c r="D401" t="s">
        <v>3310</v>
      </c>
      <c r="E401" t="s">
        <v>3231</v>
      </c>
      <c r="F401" t="s">
        <v>2282</v>
      </c>
      <c r="G401" s="80"/>
      <c r="H401" s="80"/>
      <c r="I401" s="77" t="s">
        <v>2301</v>
      </c>
      <c r="J401" s="79"/>
      <c r="K401" s="79"/>
      <c r="L401" s="80">
        <v>52.9</v>
      </c>
      <c r="M401" s="80">
        <v>52.5</v>
      </c>
      <c r="N401" s="85">
        <f>L401-M401</f>
        <v>0.39999999999999858</v>
      </c>
      <c r="O401" s="85">
        <f>AVERAGE(L401:M401)</f>
        <v>52.7</v>
      </c>
      <c r="P401" s="77" t="s">
        <v>2282</v>
      </c>
    </row>
    <row r="402" spans="1:16">
      <c r="A402" s="16">
        <v>1073</v>
      </c>
      <c r="B402" s="48" t="s">
        <v>2299</v>
      </c>
      <c r="C402" t="s">
        <v>3119</v>
      </c>
      <c r="D402" t="s">
        <v>3310</v>
      </c>
      <c r="E402" t="s">
        <v>3231</v>
      </c>
      <c r="F402" t="s">
        <v>2282</v>
      </c>
      <c r="G402" s="80"/>
      <c r="H402" s="80"/>
      <c r="I402" s="77" t="s">
        <v>2298</v>
      </c>
      <c r="J402" s="79"/>
      <c r="K402" s="79"/>
      <c r="L402" s="80">
        <v>51.9</v>
      </c>
      <c r="M402" s="80">
        <v>49.2</v>
      </c>
      <c r="N402" s="85">
        <f>L402-M402</f>
        <v>2.6999999999999957</v>
      </c>
      <c r="O402" s="85">
        <f>AVERAGE(L402:M402)</f>
        <v>50.55</v>
      </c>
      <c r="P402" s="77" t="s">
        <v>2282</v>
      </c>
    </row>
    <row r="403" spans="1:16">
      <c r="A403" s="16">
        <v>1072</v>
      </c>
      <c r="B403" s="48" t="s">
        <v>2297</v>
      </c>
      <c r="C403" t="s">
        <v>3119</v>
      </c>
      <c r="D403" t="s">
        <v>3310</v>
      </c>
      <c r="E403" t="s">
        <v>3231</v>
      </c>
      <c r="F403" t="s">
        <v>2282</v>
      </c>
      <c r="G403" s="80"/>
      <c r="H403" s="80"/>
      <c r="I403" s="77" t="s">
        <v>2298</v>
      </c>
      <c r="J403" s="79"/>
      <c r="K403" s="79"/>
      <c r="L403" s="80">
        <v>51.9</v>
      </c>
      <c r="M403" s="80">
        <v>49.2</v>
      </c>
      <c r="N403" s="85">
        <f>L403-M403</f>
        <v>2.6999999999999957</v>
      </c>
      <c r="O403" s="85">
        <f>AVERAGE(L403:M403)</f>
        <v>50.55</v>
      </c>
      <c r="P403" s="77" t="s">
        <v>2282</v>
      </c>
    </row>
    <row r="404" spans="1:16">
      <c r="A404" s="16">
        <v>1071</v>
      </c>
      <c r="B404" s="48" t="s">
        <v>2296</v>
      </c>
      <c r="C404" t="s">
        <v>3119</v>
      </c>
      <c r="D404" t="s">
        <v>3310</v>
      </c>
      <c r="E404" t="s">
        <v>3231</v>
      </c>
      <c r="F404" t="s">
        <v>2282</v>
      </c>
      <c r="G404" s="80"/>
      <c r="H404" s="80"/>
      <c r="I404" s="77" t="s">
        <v>2293</v>
      </c>
      <c r="J404" s="77"/>
      <c r="K404" s="78"/>
      <c r="L404" s="80">
        <v>49.2</v>
      </c>
      <c r="M404" s="80">
        <v>46.2</v>
      </c>
      <c r="N404" s="85">
        <f>L404-M404</f>
        <v>3</v>
      </c>
      <c r="O404" s="85">
        <f>AVERAGE(L404:M404)</f>
        <v>47.7</v>
      </c>
      <c r="P404" s="77" t="s">
        <v>2282</v>
      </c>
    </row>
    <row r="405" spans="1:16">
      <c r="A405" s="16">
        <v>1070</v>
      </c>
      <c r="B405" s="48" t="s">
        <v>2295</v>
      </c>
      <c r="C405" t="s">
        <v>3119</v>
      </c>
      <c r="D405" t="s">
        <v>3310</v>
      </c>
      <c r="E405" t="s">
        <v>3231</v>
      </c>
      <c r="F405" t="s">
        <v>2282</v>
      </c>
      <c r="G405" s="80"/>
      <c r="H405" s="80"/>
      <c r="I405" s="77" t="s">
        <v>2293</v>
      </c>
      <c r="J405" s="79"/>
      <c r="K405" s="79"/>
      <c r="L405" s="80">
        <v>49.2</v>
      </c>
      <c r="M405" s="80">
        <v>46.2</v>
      </c>
      <c r="N405" s="85">
        <f>L405-M405</f>
        <v>3</v>
      </c>
      <c r="O405" s="85">
        <f>AVERAGE(L405:M405)</f>
        <v>47.7</v>
      </c>
      <c r="P405" s="77" t="s">
        <v>2282</v>
      </c>
    </row>
    <row r="406" spans="1:16">
      <c r="A406" s="16">
        <v>1069</v>
      </c>
      <c r="B406" s="48" t="s">
        <v>2294</v>
      </c>
      <c r="C406" t="s">
        <v>3119</v>
      </c>
      <c r="D406" t="s">
        <v>3310</v>
      </c>
      <c r="E406" t="s">
        <v>3231</v>
      </c>
      <c r="F406" t="s">
        <v>2282</v>
      </c>
      <c r="G406" s="80"/>
      <c r="H406" s="80"/>
      <c r="I406" s="77" t="s">
        <v>2293</v>
      </c>
      <c r="J406" s="79"/>
      <c r="K406" s="79"/>
      <c r="L406" s="80">
        <v>49.2</v>
      </c>
      <c r="M406" s="80">
        <v>46.2</v>
      </c>
      <c r="N406" s="85">
        <f>L406-M406</f>
        <v>3</v>
      </c>
      <c r="O406" s="85">
        <f>AVERAGE(L406:M406)</f>
        <v>47.7</v>
      </c>
      <c r="P406" s="77" t="s">
        <v>2282</v>
      </c>
    </row>
    <row r="407" spans="1:16">
      <c r="A407" s="16">
        <v>1068</v>
      </c>
      <c r="B407" s="48" t="s">
        <v>2292</v>
      </c>
      <c r="C407" t="s">
        <v>3119</v>
      </c>
      <c r="D407" t="s">
        <v>3310</v>
      </c>
      <c r="E407" t="s">
        <v>3231</v>
      </c>
      <c r="F407" t="s">
        <v>2282</v>
      </c>
      <c r="G407" s="80"/>
      <c r="H407" s="80"/>
      <c r="I407" s="77" t="s">
        <v>2293</v>
      </c>
      <c r="J407" s="77"/>
      <c r="K407" s="77"/>
      <c r="L407" s="80">
        <v>49.2</v>
      </c>
      <c r="M407" s="80">
        <v>46.2</v>
      </c>
      <c r="N407" s="85">
        <f>L407-M407</f>
        <v>3</v>
      </c>
      <c r="O407" s="85">
        <f>AVERAGE(L407:M407)</f>
        <v>47.7</v>
      </c>
      <c r="P407" s="77" t="s">
        <v>2282</v>
      </c>
    </row>
    <row r="408" spans="1:16" ht="15.75">
      <c r="A408" s="16">
        <v>1067</v>
      </c>
      <c r="B408" s="48" t="s">
        <v>2291</v>
      </c>
      <c r="C408" t="s">
        <v>3119</v>
      </c>
      <c r="D408" t="s">
        <v>3310</v>
      </c>
      <c r="E408" t="s">
        <v>3231</v>
      </c>
      <c r="F408" t="s">
        <v>2282</v>
      </c>
      <c r="G408" s="80"/>
      <c r="H408" s="80"/>
      <c r="I408" s="77" t="s">
        <v>2290</v>
      </c>
      <c r="J408" s="77"/>
      <c r="K408" s="82"/>
      <c r="L408" s="80">
        <v>46.2</v>
      </c>
      <c r="M408" s="80">
        <v>45.4</v>
      </c>
      <c r="N408" s="85">
        <f>L408-M408</f>
        <v>0.80000000000000426</v>
      </c>
      <c r="O408" s="85">
        <f>AVERAGE(L408:M408)</f>
        <v>45.8</v>
      </c>
      <c r="P408" s="77" t="s">
        <v>2282</v>
      </c>
    </row>
    <row r="409" spans="1:16">
      <c r="A409" s="16">
        <v>1066</v>
      </c>
      <c r="B409" s="48" t="s">
        <v>2289</v>
      </c>
      <c r="C409" t="s">
        <v>3119</v>
      </c>
      <c r="D409" t="s">
        <v>3310</v>
      </c>
      <c r="E409" t="s">
        <v>3231</v>
      </c>
      <c r="F409" t="s">
        <v>2282</v>
      </c>
      <c r="G409" s="80"/>
      <c r="H409" s="80"/>
      <c r="I409" s="77" t="s">
        <v>2290</v>
      </c>
      <c r="J409" s="77"/>
      <c r="K409" s="78"/>
      <c r="L409" s="80">
        <v>46.2</v>
      </c>
      <c r="M409" s="80">
        <v>45.4</v>
      </c>
      <c r="N409" s="85">
        <f>L409-M409</f>
        <v>0.80000000000000426</v>
      </c>
      <c r="O409" s="85">
        <f>AVERAGE(L409:M409)</f>
        <v>45.8</v>
      </c>
      <c r="P409" s="77" t="s">
        <v>2282</v>
      </c>
    </row>
    <row r="410" spans="1:16">
      <c r="A410" s="16">
        <v>1065</v>
      </c>
      <c r="B410" s="48" t="s">
        <v>2287</v>
      </c>
      <c r="C410" t="s">
        <v>3119</v>
      </c>
      <c r="D410" t="s">
        <v>3310</v>
      </c>
      <c r="E410" t="s">
        <v>3231</v>
      </c>
      <c r="F410" t="s">
        <v>2282</v>
      </c>
      <c r="G410" s="80"/>
      <c r="H410" s="80"/>
      <c r="I410" s="77" t="s">
        <v>2288</v>
      </c>
      <c r="J410" s="77"/>
      <c r="K410" s="78"/>
      <c r="L410" s="80">
        <v>45.4</v>
      </c>
      <c r="M410" s="80">
        <v>42.8</v>
      </c>
      <c r="N410" s="85">
        <f>L410-M410</f>
        <v>2.6000000000000014</v>
      </c>
      <c r="O410" s="85">
        <f>AVERAGE(L410:M410)</f>
        <v>44.099999999999994</v>
      </c>
      <c r="P410" s="77" t="s">
        <v>2282</v>
      </c>
    </row>
    <row r="411" spans="1:16">
      <c r="A411" s="16">
        <v>1064</v>
      </c>
      <c r="B411" s="48" t="s">
        <v>2285</v>
      </c>
      <c r="C411" t="s">
        <v>3119</v>
      </c>
      <c r="D411" t="s">
        <v>3310</v>
      </c>
      <c r="E411" t="s">
        <v>3231</v>
      </c>
      <c r="F411" t="s">
        <v>2282</v>
      </c>
      <c r="G411" s="83"/>
      <c r="H411" s="83"/>
      <c r="I411" s="77" t="s">
        <v>2286</v>
      </c>
      <c r="J411" s="77"/>
      <c r="K411" s="78"/>
      <c r="L411" s="83">
        <v>42.8</v>
      </c>
      <c r="M411" s="83">
        <v>41.2</v>
      </c>
      <c r="N411" s="85">
        <f>L411-M411</f>
        <v>1.5999999999999943</v>
      </c>
      <c r="O411" s="85">
        <f>AVERAGE(L411:M411)</f>
        <v>42</v>
      </c>
      <c r="P411" s="77" t="s">
        <v>2282</v>
      </c>
    </row>
    <row r="412" spans="1:16">
      <c r="A412" s="16">
        <v>1063</v>
      </c>
      <c r="B412" s="47" t="s">
        <v>2283</v>
      </c>
      <c r="C412" t="s">
        <v>3119</v>
      </c>
      <c r="D412" t="s">
        <v>3310</v>
      </c>
      <c r="E412" t="s">
        <v>3231</v>
      </c>
      <c r="F412" t="s">
        <v>2282</v>
      </c>
      <c r="G412" s="80"/>
      <c r="H412" s="80"/>
      <c r="I412" s="77" t="s">
        <v>2284</v>
      </c>
      <c r="J412" s="79"/>
      <c r="K412" s="79"/>
      <c r="L412" s="80">
        <v>41.2</v>
      </c>
      <c r="M412" s="80">
        <v>37.799999999999997</v>
      </c>
      <c r="N412" s="85">
        <f>L412-M412</f>
        <v>3.4000000000000057</v>
      </c>
      <c r="O412" s="85">
        <f>AVERAGE(L412:M412)</f>
        <v>39.5</v>
      </c>
      <c r="P412" s="77" t="s">
        <v>2282</v>
      </c>
    </row>
    <row r="413" spans="1:16">
      <c r="A413" s="16">
        <v>1062</v>
      </c>
      <c r="B413" s="52" t="s">
        <v>2278</v>
      </c>
      <c r="C413" t="s">
        <v>3119</v>
      </c>
      <c r="D413" t="s">
        <v>3310</v>
      </c>
      <c r="E413" t="s">
        <v>3230</v>
      </c>
      <c r="F413" t="s">
        <v>2282</v>
      </c>
      <c r="G413" s="101" t="s">
        <v>2279</v>
      </c>
      <c r="H413" s="103" t="s">
        <v>2280</v>
      </c>
      <c r="I413" s="77" t="s">
        <v>2281</v>
      </c>
      <c r="J413" s="77"/>
      <c r="K413" s="78" t="s">
        <v>2200</v>
      </c>
      <c r="L413" s="116">
        <f>M413+2*(L414-M414)/3</f>
        <v>40.4</v>
      </c>
      <c r="M413" s="80">
        <v>37.799999999999997</v>
      </c>
      <c r="N413" s="85">
        <f>L413-M413</f>
        <v>2.6000000000000014</v>
      </c>
      <c r="O413" s="85">
        <f>AVERAGE(L413:M413)</f>
        <v>39.099999999999994</v>
      </c>
      <c r="P413" s="77" t="s">
        <v>2282</v>
      </c>
    </row>
    <row r="414" spans="1:16">
      <c r="A414" s="16">
        <v>1061</v>
      </c>
      <c r="B414" s="5" t="s">
        <v>2277</v>
      </c>
      <c r="C414" t="s">
        <v>3119</v>
      </c>
      <c r="D414" t="s">
        <v>3310</v>
      </c>
      <c r="E414" t="s">
        <v>3229</v>
      </c>
      <c r="F414" t="s">
        <v>3228</v>
      </c>
      <c r="G414" s="83"/>
      <c r="H414" s="83"/>
      <c r="I414" s="77"/>
      <c r="J414" s="77"/>
      <c r="K414" s="78" t="s">
        <v>2139</v>
      </c>
      <c r="L414" s="83">
        <v>37.799999999999997</v>
      </c>
      <c r="M414" s="83">
        <v>33.9</v>
      </c>
      <c r="N414" s="77">
        <f>L414-M414</f>
        <v>3.8999999999999986</v>
      </c>
      <c r="O414" s="77">
        <f>AVERAGE(L414:M414)</f>
        <v>35.849999999999994</v>
      </c>
      <c r="P414" s="77" t="s">
        <v>1124</v>
      </c>
    </row>
    <row r="415" spans="1:16">
      <c r="A415" s="16">
        <v>1060</v>
      </c>
      <c r="B415" s="5" t="s">
        <v>2276</v>
      </c>
      <c r="C415" t="s">
        <v>3119</v>
      </c>
      <c r="D415" t="s">
        <v>3310</v>
      </c>
      <c r="E415" t="s">
        <v>3229</v>
      </c>
      <c r="F415" t="s">
        <v>3228</v>
      </c>
      <c r="G415" s="83"/>
      <c r="H415" s="83"/>
      <c r="I415" s="77"/>
      <c r="J415" s="77"/>
      <c r="K415" s="78" t="s">
        <v>2268</v>
      </c>
      <c r="L415" s="83">
        <v>57.6</v>
      </c>
      <c r="M415" s="83">
        <v>56</v>
      </c>
      <c r="N415" s="77">
        <f>L415-M415</f>
        <v>1.6000000000000014</v>
      </c>
      <c r="O415" s="77">
        <f>AVERAGE(L415:M415)</f>
        <v>56.8</v>
      </c>
      <c r="P415" s="77" t="s">
        <v>1124</v>
      </c>
    </row>
    <row r="416" spans="1:16">
      <c r="A416" s="16">
        <v>1059</v>
      </c>
      <c r="B416" s="5" t="s">
        <v>2275</v>
      </c>
      <c r="C416" t="s">
        <v>3119</v>
      </c>
      <c r="D416" t="s">
        <v>3310</v>
      </c>
      <c r="E416" t="s">
        <v>3229</v>
      </c>
      <c r="F416" t="s">
        <v>3228</v>
      </c>
      <c r="G416" s="83"/>
      <c r="H416" s="83"/>
      <c r="I416" s="77"/>
      <c r="J416" s="77"/>
      <c r="K416" s="78" t="s">
        <v>2266</v>
      </c>
      <c r="L416" s="83">
        <v>30.3</v>
      </c>
      <c r="M416" s="83">
        <v>26.6</v>
      </c>
      <c r="N416" s="77">
        <f>L416-M416</f>
        <v>3.6999999999999993</v>
      </c>
      <c r="O416" s="77">
        <f>AVERAGE(L416:M416)</f>
        <v>28.450000000000003</v>
      </c>
      <c r="P416" s="77" t="s">
        <v>2267</v>
      </c>
    </row>
    <row r="417" spans="1:16" ht="15.75">
      <c r="A417" s="16">
        <v>1058</v>
      </c>
      <c r="B417" s="5" t="s">
        <v>2274</v>
      </c>
      <c r="C417" t="s">
        <v>3119</v>
      </c>
      <c r="D417" t="s">
        <v>3310</v>
      </c>
      <c r="E417" t="s">
        <v>3229</v>
      </c>
      <c r="F417" t="s">
        <v>3228</v>
      </c>
      <c r="G417" s="10"/>
      <c r="H417" s="10"/>
      <c r="I417" s="8"/>
      <c r="J417" s="8"/>
      <c r="K417" s="6" t="s">
        <v>2265</v>
      </c>
      <c r="L417" s="10">
        <v>51.9</v>
      </c>
      <c r="M417" s="10">
        <v>47.8</v>
      </c>
      <c r="N417" s="8">
        <f>L417-M417</f>
        <v>4.1000000000000014</v>
      </c>
      <c r="O417" s="8">
        <f>AVERAGE(L417:M417)</f>
        <v>49.849999999999994</v>
      </c>
      <c r="P417" s="77" t="s">
        <v>1124</v>
      </c>
    </row>
    <row r="418" spans="1:16">
      <c r="A418" s="16">
        <v>1057</v>
      </c>
      <c r="B418" s="5" t="s">
        <v>2273</v>
      </c>
      <c r="C418" t="s">
        <v>3119</v>
      </c>
      <c r="D418" t="s">
        <v>3310</v>
      </c>
      <c r="E418" t="s">
        <v>3229</v>
      </c>
      <c r="F418" t="s">
        <v>3228</v>
      </c>
      <c r="G418" s="10"/>
      <c r="H418" s="10"/>
      <c r="I418" s="8"/>
      <c r="J418" s="8"/>
      <c r="K418" s="13" t="s">
        <v>1271</v>
      </c>
      <c r="L418" s="10">
        <v>47.8</v>
      </c>
      <c r="M418" s="10">
        <v>44.5</v>
      </c>
      <c r="N418" s="8">
        <f>L418-M418</f>
        <v>3.2999999999999972</v>
      </c>
      <c r="O418" s="8">
        <f>AVERAGE(L418:M418)</f>
        <v>46.15</v>
      </c>
      <c r="P418" s="77" t="s">
        <v>2263</v>
      </c>
    </row>
    <row r="419" spans="1:16">
      <c r="A419" s="16">
        <v>1056</v>
      </c>
      <c r="B419" s="5" t="s">
        <v>2272</v>
      </c>
      <c r="C419" t="s">
        <v>3119</v>
      </c>
      <c r="D419" t="s">
        <v>3310</v>
      </c>
      <c r="E419" t="s">
        <v>3229</v>
      </c>
      <c r="F419" t="s">
        <v>3228</v>
      </c>
      <c r="G419" s="10"/>
      <c r="H419" s="10"/>
      <c r="I419" s="8"/>
      <c r="J419" s="8"/>
      <c r="K419" s="13" t="s">
        <v>1271</v>
      </c>
      <c r="L419" s="10">
        <v>47.8</v>
      </c>
      <c r="M419" s="10">
        <v>44.5</v>
      </c>
      <c r="N419" s="8">
        <f>L419-M419</f>
        <v>3.2999999999999972</v>
      </c>
      <c r="O419" s="8">
        <f>AVERAGE(L419:M419)</f>
        <v>46.15</v>
      </c>
      <c r="P419" s="77" t="s">
        <v>2263</v>
      </c>
    </row>
    <row r="420" spans="1:16">
      <c r="A420" s="16">
        <v>1055</v>
      </c>
      <c r="B420" s="5" t="s">
        <v>2271</v>
      </c>
      <c r="C420" t="s">
        <v>3119</v>
      </c>
      <c r="D420" t="s">
        <v>3310</v>
      </c>
      <c r="E420" t="s">
        <v>3229</v>
      </c>
      <c r="F420" t="s">
        <v>3228</v>
      </c>
      <c r="G420" s="11"/>
      <c r="H420" s="11"/>
      <c r="I420" s="8"/>
      <c r="J420" s="8"/>
      <c r="K420" s="13" t="s">
        <v>2264</v>
      </c>
      <c r="L420" s="11">
        <v>63.8</v>
      </c>
      <c r="M420" s="11">
        <v>57.6</v>
      </c>
      <c r="N420" s="8">
        <f>L420-M420</f>
        <v>6.1999999999999957</v>
      </c>
      <c r="O420" s="8">
        <f>AVERAGE(L420:M420)</f>
        <v>60.7</v>
      </c>
      <c r="P420" s="77" t="s">
        <v>1124</v>
      </c>
    </row>
    <row r="421" spans="1:16">
      <c r="A421" s="16">
        <v>1054</v>
      </c>
      <c r="B421" s="5" t="s">
        <v>2270</v>
      </c>
      <c r="C421" t="s">
        <v>3119</v>
      </c>
      <c r="D421" t="s">
        <v>3310</v>
      </c>
      <c r="E421" t="s">
        <v>3229</v>
      </c>
      <c r="F421" t="s">
        <v>3228</v>
      </c>
      <c r="G421" s="10"/>
      <c r="H421" s="10"/>
      <c r="I421" s="8"/>
      <c r="J421" s="8"/>
      <c r="K421" s="13" t="s">
        <v>1271</v>
      </c>
      <c r="L421" s="10">
        <v>47.8</v>
      </c>
      <c r="M421" s="10">
        <v>44.5</v>
      </c>
      <c r="N421" s="8">
        <f>L421-M421</f>
        <v>3.2999999999999972</v>
      </c>
      <c r="O421" s="8">
        <f>AVERAGE(L421:M421)</f>
        <v>46.15</v>
      </c>
      <c r="P421" s="77" t="s">
        <v>2263</v>
      </c>
    </row>
    <row r="422" spans="1:16">
      <c r="A422" s="16">
        <v>1053</v>
      </c>
      <c r="B422" s="5" t="s">
        <v>2269</v>
      </c>
      <c r="C422" t="s">
        <v>3119</v>
      </c>
      <c r="D422" t="s">
        <v>3310</v>
      </c>
      <c r="E422" t="s">
        <v>3229</v>
      </c>
      <c r="F422" t="s">
        <v>3228</v>
      </c>
      <c r="G422" s="11"/>
      <c r="H422" s="11"/>
      <c r="I422" s="8"/>
      <c r="J422" s="8"/>
      <c r="K422" s="13" t="s">
        <v>2262</v>
      </c>
      <c r="L422" s="11">
        <v>47.8</v>
      </c>
      <c r="M422" s="11">
        <v>37.799999999999997</v>
      </c>
      <c r="N422" s="8">
        <f>L422-M422</f>
        <v>10</v>
      </c>
      <c r="O422" s="8">
        <f>AVERAGE(L422:M422)</f>
        <v>42.8</v>
      </c>
      <c r="P422" s="77" t="s">
        <v>1124</v>
      </c>
    </row>
    <row r="423" spans="1:16" ht="15.75">
      <c r="A423" s="16">
        <v>1052</v>
      </c>
      <c r="B423" s="5" t="s">
        <v>2260</v>
      </c>
      <c r="C423" t="s">
        <v>3119</v>
      </c>
      <c r="D423" t="s">
        <v>3310</v>
      </c>
      <c r="E423" t="s">
        <v>3227</v>
      </c>
      <c r="F423" t="s">
        <v>3228</v>
      </c>
      <c r="G423" s="8"/>
      <c r="H423" s="8"/>
      <c r="I423" s="8"/>
      <c r="J423" s="8"/>
      <c r="K423" s="6" t="s">
        <v>2261</v>
      </c>
      <c r="L423" s="10">
        <v>5.33</v>
      </c>
      <c r="M423" s="10">
        <v>3.6</v>
      </c>
      <c r="N423" s="8">
        <f>L423-M423</f>
        <v>1.73</v>
      </c>
      <c r="O423" s="8">
        <f>AVERAGE(L423:M423)</f>
        <v>4.4649999999999999</v>
      </c>
      <c r="P423" s="77" t="s">
        <v>1124</v>
      </c>
    </row>
    <row r="424" spans="1:16">
      <c r="A424" s="16">
        <v>1051</v>
      </c>
      <c r="B424" s="15" t="s">
        <v>2259</v>
      </c>
      <c r="C424" t="s">
        <v>3119</v>
      </c>
      <c r="D424" t="s">
        <v>3310</v>
      </c>
      <c r="E424" t="s">
        <v>3225</v>
      </c>
      <c r="F424" t="s">
        <v>3226</v>
      </c>
      <c r="G424" s="10"/>
      <c r="H424" s="10"/>
      <c r="I424" s="8"/>
      <c r="J424" s="8"/>
      <c r="K424" s="13" t="s">
        <v>1271</v>
      </c>
      <c r="L424" s="10">
        <v>47.8</v>
      </c>
      <c r="M424" s="10">
        <v>44.5</v>
      </c>
      <c r="N424">
        <f>L424-M424</f>
        <v>3.2999999999999972</v>
      </c>
      <c r="O424">
        <f>AVERAGE(L424:M424)</f>
        <v>46.15</v>
      </c>
      <c r="P424" s="77" t="s">
        <v>2254</v>
      </c>
    </row>
    <row r="425" spans="1:16" ht="15.75">
      <c r="A425" s="16">
        <v>1050</v>
      </c>
      <c r="B425" s="48" t="s">
        <v>2258</v>
      </c>
      <c r="C425" t="s">
        <v>3119</v>
      </c>
      <c r="D425" t="s">
        <v>3310</v>
      </c>
      <c r="E425" t="s">
        <v>3225</v>
      </c>
      <c r="F425" t="s">
        <v>3226</v>
      </c>
      <c r="G425" s="10"/>
      <c r="H425" s="10"/>
      <c r="I425" s="8"/>
      <c r="J425" s="8"/>
      <c r="K425" s="6"/>
      <c r="L425" s="10">
        <v>52.13</v>
      </c>
      <c r="M425" s="10">
        <v>51.81</v>
      </c>
      <c r="N425">
        <f>L425-M425</f>
        <v>0.32000000000000028</v>
      </c>
      <c r="O425">
        <f>AVERAGE(L425:M425)</f>
        <v>51.97</v>
      </c>
      <c r="P425" s="77" t="s">
        <v>2257</v>
      </c>
    </row>
    <row r="426" spans="1:16">
      <c r="A426" s="16">
        <v>1049</v>
      </c>
      <c r="B426" s="15" t="s">
        <v>2256</v>
      </c>
      <c r="C426" t="s">
        <v>3119</v>
      </c>
      <c r="D426" t="s">
        <v>3310</v>
      </c>
      <c r="E426" t="s">
        <v>3225</v>
      </c>
      <c r="F426" t="s">
        <v>3226</v>
      </c>
      <c r="G426" s="10"/>
      <c r="H426" s="10"/>
      <c r="I426" s="8"/>
      <c r="J426" s="8"/>
      <c r="K426" s="13"/>
      <c r="L426" s="10">
        <v>52.13</v>
      </c>
      <c r="M426" s="10">
        <v>51.81</v>
      </c>
      <c r="N426">
        <f>L426-M426</f>
        <v>0.32000000000000028</v>
      </c>
      <c r="O426">
        <f>AVERAGE(L426:M426)</f>
        <v>51.97</v>
      </c>
      <c r="P426" s="77" t="s">
        <v>2257</v>
      </c>
    </row>
    <row r="427" spans="1:16">
      <c r="A427" s="16">
        <v>1048</v>
      </c>
      <c r="B427" s="15" t="s">
        <v>2255</v>
      </c>
      <c r="C427" t="s">
        <v>3119</v>
      </c>
      <c r="D427" t="s">
        <v>3310</v>
      </c>
      <c r="E427" t="s">
        <v>3225</v>
      </c>
      <c r="F427" t="s">
        <v>3226</v>
      </c>
      <c r="G427" s="10"/>
      <c r="H427" s="10"/>
      <c r="I427" s="8"/>
      <c r="J427" s="8"/>
      <c r="K427" s="13" t="s">
        <v>1271</v>
      </c>
      <c r="L427" s="10">
        <v>47.8</v>
      </c>
      <c r="M427" s="10">
        <v>44.5</v>
      </c>
      <c r="N427">
        <f>L427-M427</f>
        <v>3.2999999999999972</v>
      </c>
      <c r="O427">
        <f>AVERAGE(L427:M427)</f>
        <v>46.15</v>
      </c>
      <c r="P427" s="77" t="s">
        <v>2254</v>
      </c>
    </row>
    <row r="428" spans="1:16">
      <c r="A428" s="16">
        <v>1047</v>
      </c>
      <c r="B428" s="15" t="s">
        <v>2253</v>
      </c>
      <c r="C428" t="s">
        <v>3119</v>
      </c>
      <c r="D428" t="s">
        <v>3310</v>
      </c>
      <c r="E428" t="s">
        <v>3225</v>
      </c>
      <c r="F428" t="s">
        <v>3226</v>
      </c>
      <c r="G428" s="10"/>
      <c r="H428" s="10"/>
      <c r="I428" s="8"/>
      <c r="J428" s="8"/>
      <c r="K428" s="13" t="s">
        <v>1271</v>
      </c>
      <c r="L428" s="10">
        <v>47.8</v>
      </c>
      <c r="M428" s="10">
        <v>44.5</v>
      </c>
      <c r="N428">
        <f>L428-M428</f>
        <v>3.2999999999999972</v>
      </c>
      <c r="O428">
        <f>AVERAGE(L428:M428)</f>
        <v>46.15</v>
      </c>
      <c r="P428" s="77" t="s">
        <v>2254</v>
      </c>
    </row>
    <row r="429" spans="1:16">
      <c r="A429" s="16">
        <v>1046</v>
      </c>
      <c r="B429" s="5" t="s">
        <v>2250</v>
      </c>
      <c r="C429" t="s">
        <v>3119</v>
      </c>
      <c r="D429" t="s">
        <v>3310</v>
      </c>
      <c r="E429" t="s">
        <v>3223</v>
      </c>
      <c r="F429" t="s">
        <v>3224</v>
      </c>
      <c r="G429" s="10"/>
      <c r="H429" s="10"/>
      <c r="I429" s="8"/>
      <c r="J429" s="8"/>
      <c r="K429" s="13" t="s">
        <v>2251</v>
      </c>
      <c r="L429" s="10">
        <v>56</v>
      </c>
      <c r="M429" s="10">
        <v>51.9</v>
      </c>
      <c r="N429">
        <f>L429-M429</f>
        <v>4.1000000000000014</v>
      </c>
      <c r="O429">
        <f>AVERAGE(L429:M429)</f>
        <v>53.95</v>
      </c>
      <c r="P429" s="77" t="s">
        <v>2252</v>
      </c>
    </row>
    <row r="430" spans="1:16">
      <c r="A430" s="16">
        <v>1045</v>
      </c>
      <c r="B430" s="4" t="s">
        <v>2249</v>
      </c>
      <c r="C430" t="s">
        <v>3119</v>
      </c>
      <c r="D430" t="s">
        <v>3310</v>
      </c>
      <c r="E430" t="s">
        <v>3222</v>
      </c>
      <c r="F430" t="s">
        <v>3221</v>
      </c>
      <c r="J430" t="s">
        <v>2220</v>
      </c>
      <c r="K430" t="s">
        <v>2221</v>
      </c>
      <c r="L430" s="23">
        <v>100.5</v>
      </c>
      <c r="M430" s="23">
        <v>91.8</v>
      </c>
      <c r="N430">
        <f>L430-M430</f>
        <v>8.7000000000000028</v>
      </c>
      <c r="O430">
        <f>AVERAGE(L430:M430)</f>
        <v>96.15</v>
      </c>
      <c r="P430" s="79" t="s">
        <v>2222</v>
      </c>
    </row>
    <row r="431" spans="1:16">
      <c r="A431" s="16">
        <v>1044</v>
      </c>
      <c r="B431" s="47" t="s">
        <v>2248</v>
      </c>
      <c r="C431" t="s">
        <v>3119</v>
      </c>
      <c r="D431" t="s">
        <v>3310</v>
      </c>
      <c r="E431" t="s">
        <v>3222</v>
      </c>
      <c r="F431" t="s">
        <v>3221</v>
      </c>
      <c r="I431" t="s">
        <v>2216</v>
      </c>
      <c r="J431" t="s">
        <v>2217</v>
      </c>
      <c r="K431" t="s">
        <v>2218</v>
      </c>
      <c r="L431" s="23">
        <v>86.3</v>
      </c>
      <c r="M431" s="23">
        <v>72.099999999999994</v>
      </c>
      <c r="N431">
        <f>L431-M431</f>
        <v>14.200000000000003</v>
      </c>
      <c r="O431">
        <f>AVERAGE(L431:M431)</f>
        <v>79.199999999999989</v>
      </c>
      <c r="P431" s="79" t="s">
        <v>2219</v>
      </c>
    </row>
    <row r="432" spans="1:16">
      <c r="A432" s="16">
        <v>1043</v>
      </c>
      <c r="B432" s="4" t="s">
        <v>2247</v>
      </c>
      <c r="C432" t="s">
        <v>3119</v>
      </c>
      <c r="D432" t="s">
        <v>3310</v>
      </c>
      <c r="E432" t="s">
        <v>3222</v>
      </c>
      <c r="F432" t="s">
        <v>3221</v>
      </c>
      <c r="J432" t="s">
        <v>2215</v>
      </c>
      <c r="K432" t="s">
        <v>1278</v>
      </c>
      <c r="L432" s="23">
        <v>83.6</v>
      </c>
      <c r="M432" s="23">
        <v>72.099999999999994</v>
      </c>
      <c r="N432">
        <f>L432-M432</f>
        <v>11.5</v>
      </c>
      <c r="O432">
        <f>AVERAGE(L432:M432)</f>
        <v>77.849999999999994</v>
      </c>
      <c r="P432" s="79" t="s">
        <v>232</v>
      </c>
    </row>
    <row r="433" spans="1:16">
      <c r="A433" s="16">
        <v>1042</v>
      </c>
      <c r="B433" s="4" t="s">
        <v>2246</v>
      </c>
      <c r="C433" t="s">
        <v>3119</v>
      </c>
      <c r="D433" t="s">
        <v>3310</v>
      </c>
      <c r="E433" t="s">
        <v>3222</v>
      </c>
      <c r="F433" t="s">
        <v>3221</v>
      </c>
      <c r="J433" t="s">
        <v>2214</v>
      </c>
      <c r="K433" t="s">
        <v>1433</v>
      </c>
      <c r="L433" s="23">
        <v>77.900000000000006</v>
      </c>
      <c r="M433" s="23">
        <v>72.099999999999994</v>
      </c>
      <c r="N433">
        <f>L433-M433</f>
        <v>5.8000000000000114</v>
      </c>
      <c r="O433">
        <f>AVERAGE(L433:M433)</f>
        <v>75</v>
      </c>
      <c r="P433" s="79" t="s">
        <v>1641</v>
      </c>
    </row>
    <row r="434" spans="1:16">
      <c r="A434" s="16">
        <v>1041</v>
      </c>
      <c r="B434" s="4" t="s">
        <v>2245</v>
      </c>
      <c r="C434" t="s">
        <v>3119</v>
      </c>
      <c r="D434" t="s">
        <v>3310</v>
      </c>
      <c r="E434" t="s">
        <v>3222</v>
      </c>
      <c r="F434" t="s">
        <v>3221</v>
      </c>
      <c r="J434" t="s">
        <v>2213</v>
      </c>
      <c r="K434" t="s">
        <v>1205</v>
      </c>
      <c r="L434" s="23">
        <v>93.9</v>
      </c>
      <c r="M434" s="23">
        <v>89.8</v>
      </c>
      <c r="N434">
        <f>L434-M434</f>
        <v>4.1000000000000085</v>
      </c>
      <c r="O434">
        <f>AVERAGE(L434:M434)</f>
        <v>91.85</v>
      </c>
      <c r="P434" s="79" t="s">
        <v>2198</v>
      </c>
    </row>
    <row r="435" spans="1:16">
      <c r="A435" s="16">
        <v>1040</v>
      </c>
      <c r="B435" s="47" t="s">
        <v>2244</v>
      </c>
      <c r="C435" t="s">
        <v>3119</v>
      </c>
      <c r="D435" t="s">
        <v>3310</v>
      </c>
      <c r="E435" t="s">
        <v>3222</v>
      </c>
      <c r="F435" t="s">
        <v>3221</v>
      </c>
      <c r="G435" s="8"/>
      <c r="H435" s="8"/>
      <c r="I435" s="8"/>
      <c r="J435" s="8"/>
      <c r="K435" s="34" t="s">
        <v>120</v>
      </c>
      <c r="L435" s="11">
        <v>126.2</v>
      </c>
      <c r="M435" s="11">
        <v>123.8</v>
      </c>
      <c r="N435" s="8">
        <f>L435-M435</f>
        <v>2.4000000000000057</v>
      </c>
      <c r="O435" s="8">
        <f>AVERAGE(L435:M435)</f>
        <v>125</v>
      </c>
      <c r="P435" s="81" t="s">
        <v>121</v>
      </c>
    </row>
    <row r="436" spans="1:16">
      <c r="A436" s="16">
        <v>1039</v>
      </c>
      <c r="B436" s="48" t="s">
        <v>2243</v>
      </c>
      <c r="C436" t="s">
        <v>3119</v>
      </c>
      <c r="D436" t="s">
        <v>3310</v>
      </c>
      <c r="E436" t="s">
        <v>3222</v>
      </c>
      <c r="F436" t="s">
        <v>3221</v>
      </c>
      <c r="G436" s="57"/>
      <c r="H436" s="8"/>
      <c r="I436" s="8"/>
      <c r="J436" s="8"/>
      <c r="K436" s="13" t="s">
        <v>1436</v>
      </c>
      <c r="L436" s="10">
        <v>69.099999999999994</v>
      </c>
      <c r="M436" s="10">
        <v>66</v>
      </c>
      <c r="N436" s="8">
        <f>L436-M436</f>
        <v>3.0999999999999943</v>
      </c>
      <c r="O436" s="8">
        <f>AVERAGE(L436:M436)</f>
        <v>67.55</v>
      </c>
      <c r="P436" s="77" t="s">
        <v>1124</v>
      </c>
    </row>
    <row r="437" spans="1:16" ht="15.75">
      <c r="A437" s="16">
        <v>1038</v>
      </c>
      <c r="B437" s="47" t="s">
        <v>2242</v>
      </c>
      <c r="C437" t="s">
        <v>3119</v>
      </c>
      <c r="D437" t="s">
        <v>3310</v>
      </c>
      <c r="E437" t="s">
        <v>3222</v>
      </c>
      <c r="F437" t="s">
        <v>3221</v>
      </c>
      <c r="G437" s="8" t="s">
        <v>2209</v>
      </c>
      <c r="H437" s="8" t="s">
        <v>2210</v>
      </c>
      <c r="I437" s="8" t="s">
        <v>2211</v>
      </c>
      <c r="J437" s="8" t="s">
        <v>2212</v>
      </c>
      <c r="K437" s="6"/>
      <c r="L437" s="10">
        <v>113</v>
      </c>
      <c r="M437" s="10">
        <v>106.6</v>
      </c>
      <c r="N437" s="8">
        <f>L437-M437</f>
        <v>6.4000000000000057</v>
      </c>
      <c r="O437" s="8">
        <f>AVERAGE(L437:M437)</f>
        <v>109.8</v>
      </c>
      <c r="P437" s="77" t="s">
        <v>2212</v>
      </c>
    </row>
    <row r="438" spans="1:16">
      <c r="A438" s="16">
        <v>1037</v>
      </c>
      <c r="B438" s="47" t="s">
        <v>2207</v>
      </c>
      <c r="C438" t="s">
        <v>3119</v>
      </c>
      <c r="D438" t="s">
        <v>3310</v>
      </c>
      <c r="E438" t="s">
        <v>3222</v>
      </c>
      <c r="F438" t="s">
        <v>3221</v>
      </c>
      <c r="G438" s="8"/>
      <c r="H438" s="8"/>
      <c r="I438" s="8"/>
      <c r="J438" s="8" t="s">
        <v>2208</v>
      </c>
      <c r="K438" s="8" t="s">
        <v>566</v>
      </c>
      <c r="L438" s="11">
        <v>125</v>
      </c>
      <c r="M438" s="11">
        <v>113</v>
      </c>
      <c r="N438" s="8">
        <f>L438-M438</f>
        <v>12</v>
      </c>
      <c r="O438" s="8">
        <f>AVERAGE(L438:M438)</f>
        <v>119</v>
      </c>
      <c r="P438" s="77" t="s">
        <v>232</v>
      </c>
    </row>
    <row r="439" spans="1:16">
      <c r="A439" s="16">
        <v>1036</v>
      </c>
      <c r="B439" s="47" t="s">
        <v>2206</v>
      </c>
      <c r="C439" t="s">
        <v>3119</v>
      </c>
      <c r="D439" t="s">
        <v>3310</v>
      </c>
      <c r="E439" t="s">
        <v>3222</v>
      </c>
      <c r="F439" t="s">
        <v>3221</v>
      </c>
      <c r="G439" s="8"/>
      <c r="H439" s="8"/>
      <c r="I439" s="8"/>
      <c r="J439" s="8"/>
      <c r="K439" s="13"/>
      <c r="L439" s="11">
        <v>93.9</v>
      </c>
      <c r="M439" s="11">
        <v>89.8</v>
      </c>
      <c r="N439" s="8">
        <f>L439-M439</f>
        <v>4.1000000000000085</v>
      </c>
      <c r="O439" s="8">
        <f>AVERAGE(L439:M439)</f>
        <v>91.85</v>
      </c>
      <c r="P439" s="77" t="s">
        <v>232</v>
      </c>
    </row>
    <row r="440" spans="1:16">
      <c r="A440" s="16">
        <v>1035</v>
      </c>
      <c r="B440" s="47" t="s">
        <v>2205</v>
      </c>
      <c r="C440" t="s">
        <v>3119</v>
      </c>
      <c r="D440" t="s">
        <v>3310</v>
      </c>
      <c r="E440" t="s">
        <v>3222</v>
      </c>
      <c r="F440" t="s">
        <v>3221</v>
      </c>
      <c r="G440" s="8"/>
      <c r="H440" s="8"/>
      <c r="I440" s="8"/>
      <c r="J440" s="8"/>
      <c r="K440" s="13"/>
      <c r="L440" s="11">
        <v>93.9</v>
      </c>
      <c r="M440" s="11">
        <v>89.8</v>
      </c>
      <c r="N440" s="8">
        <f>L440-M440</f>
        <v>4.1000000000000085</v>
      </c>
      <c r="O440" s="8">
        <f>AVERAGE(L440:M440)</f>
        <v>91.85</v>
      </c>
      <c r="P440" s="77" t="s">
        <v>2198</v>
      </c>
    </row>
    <row r="441" spans="1:16">
      <c r="A441" s="16">
        <v>1034</v>
      </c>
      <c r="B441" s="9" t="s">
        <v>2241</v>
      </c>
      <c r="C441" t="s">
        <v>3119</v>
      </c>
      <c r="D441" t="s">
        <v>3310</v>
      </c>
      <c r="E441" t="s">
        <v>3222</v>
      </c>
      <c r="F441" t="s">
        <v>3221</v>
      </c>
      <c r="G441" s="8"/>
      <c r="H441" s="8"/>
      <c r="I441" s="8"/>
      <c r="J441" s="8" t="s">
        <v>2203</v>
      </c>
      <c r="K441" s="8" t="s">
        <v>2204</v>
      </c>
      <c r="L441" s="11">
        <v>127.2</v>
      </c>
      <c r="M441" s="11">
        <v>117</v>
      </c>
      <c r="N441" s="8">
        <f>L441-M441</f>
        <v>10.200000000000003</v>
      </c>
      <c r="O441" s="8">
        <f>AVERAGE(L441:M441)</f>
        <v>122.1</v>
      </c>
      <c r="P441" s="77" t="s">
        <v>2203</v>
      </c>
    </row>
    <row r="442" spans="1:16">
      <c r="A442" s="16">
        <v>1033</v>
      </c>
      <c r="B442" s="47" t="s">
        <v>2240</v>
      </c>
      <c r="C442" t="s">
        <v>3119</v>
      </c>
      <c r="D442" t="s">
        <v>3310</v>
      </c>
      <c r="E442" t="s">
        <v>3222</v>
      </c>
      <c r="F442" t="s">
        <v>3221</v>
      </c>
      <c r="G442" s="8"/>
      <c r="H442" s="8"/>
      <c r="I442" s="8"/>
      <c r="J442" s="8" t="s">
        <v>2202</v>
      </c>
      <c r="K442" s="8" t="s">
        <v>344</v>
      </c>
      <c r="L442" s="11">
        <v>113</v>
      </c>
      <c r="M442" s="11">
        <v>100.5</v>
      </c>
      <c r="N442" s="8">
        <f>L442-M442</f>
        <v>12.5</v>
      </c>
      <c r="O442" s="8">
        <f>AVERAGE(L442:M442)</f>
        <v>106.75</v>
      </c>
      <c r="P442" s="77" t="s">
        <v>232</v>
      </c>
    </row>
    <row r="443" spans="1:16">
      <c r="A443" s="16">
        <v>1032</v>
      </c>
      <c r="B443" s="9" t="s">
        <v>2239</v>
      </c>
      <c r="C443" t="s">
        <v>3119</v>
      </c>
      <c r="D443" t="s">
        <v>3310</v>
      </c>
      <c r="E443" t="s">
        <v>3222</v>
      </c>
      <c r="F443" t="s">
        <v>3221</v>
      </c>
      <c r="G443" s="8"/>
      <c r="H443" s="8"/>
      <c r="I443" s="8"/>
      <c r="J443" s="8" t="s">
        <v>2201</v>
      </c>
      <c r="K443" s="8" t="s">
        <v>1278</v>
      </c>
      <c r="L443" s="11">
        <v>83.6</v>
      </c>
      <c r="M443" s="11">
        <v>72.099999999999994</v>
      </c>
      <c r="N443" s="8">
        <f>L443-M443</f>
        <v>11.5</v>
      </c>
      <c r="O443" s="8">
        <f>AVERAGE(L443:M443)</f>
        <v>77.849999999999994</v>
      </c>
      <c r="P443" s="77" t="s">
        <v>2153</v>
      </c>
    </row>
    <row r="444" spans="1:16">
      <c r="A444" s="16">
        <v>1031</v>
      </c>
      <c r="B444" s="9" t="s">
        <v>2199</v>
      </c>
      <c r="C444" t="s">
        <v>3119</v>
      </c>
      <c r="D444" t="s">
        <v>3310</v>
      </c>
      <c r="E444" t="s">
        <v>3222</v>
      </c>
      <c r="F444" t="s">
        <v>3221</v>
      </c>
      <c r="G444" s="8"/>
      <c r="H444" s="8"/>
      <c r="I444" s="8"/>
      <c r="J444" s="8"/>
      <c r="K444" s="8" t="s">
        <v>2200</v>
      </c>
      <c r="L444" s="11">
        <v>41.2</v>
      </c>
      <c r="M444" s="11">
        <v>37.799999999999997</v>
      </c>
      <c r="N444" s="8">
        <f>L444-M444</f>
        <v>3.4000000000000057</v>
      </c>
      <c r="O444" s="8">
        <f>AVERAGE(L444:M444)</f>
        <v>39.5</v>
      </c>
      <c r="P444" s="77" t="s">
        <v>232</v>
      </c>
    </row>
    <row r="445" spans="1:16">
      <c r="A445" s="16">
        <v>1030</v>
      </c>
      <c r="B445" s="9" t="s">
        <v>2238</v>
      </c>
      <c r="C445" t="s">
        <v>3119</v>
      </c>
      <c r="D445" t="s">
        <v>3310</v>
      </c>
      <c r="E445" t="s">
        <v>3222</v>
      </c>
      <c r="F445" t="s">
        <v>3221</v>
      </c>
      <c r="G445" s="8"/>
      <c r="H445" s="8"/>
      <c r="I445" s="8"/>
      <c r="J445" s="8" t="s">
        <v>2197</v>
      </c>
      <c r="K445" s="8" t="s">
        <v>1205</v>
      </c>
      <c r="L445" s="11">
        <v>93.9</v>
      </c>
      <c r="M445" s="11">
        <v>89.8</v>
      </c>
      <c r="N445" s="8">
        <f>L445-M445</f>
        <v>4.1000000000000085</v>
      </c>
      <c r="O445" s="8">
        <f>AVERAGE(L445:M445)</f>
        <v>91.85</v>
      </c>
      <c r="P445" s="77" t="s">
        <v>2198</v>
      </c>
    </row>
    <row r="446" spans="1:16">
      <c r="A446" s="16">
        <v>1029</v>
      </c>
      <c r="B446" s="9" t="s">
        <v>2237</v>
      </c>
      <c r="C446" t="s">
        <v>3119</v>
      </c>
      <c r="D446" t="s">
        <v>3310</v>
      </c>
      <c r="E446" t="s">
        <v>3222</v>
      </c>
      <c r="F446" t="s">
        <v>3221</v>
      </c>
      <c r="G446" s="8"/>
      <c r="H446" s="8"/>
      <c r="I446" s="8"/>
      <c r="J446" s="8" t="s">
        <v>2196</v>
      </c>
      <c r="K446" s="8" t="s">
        <v>1278</v>
      </c>
      <c r="L446" s="11">
        <v>83.6</v>
      </c>
      <c r="M446" s="11">
        <v>72.099999999999994</v>
      </c>
      <c r="N446" s="8">
        <f>L446-M446</f>
        <v>11.5</v>
      </c>
      <c r="O446" s="8">
        <f>AVERAGE(L446:M446)</f>
        <v>77.849999999999994</v>
      </c>
      <c r="P446" s="77" t="s">
        <v>232</v>
      </c>
    </row>
    <row r="447" spans="1:16" ht="15.75">
      <c r="A447" s="16">
        <v>1028</v>
      </c>
      <c r="B447" s="59" t="s">
        <v>2236</v>
      </c>
      <c r="C447" t="s">
        <v>3119</v>
      </c>
      <c r="D447" t="s">
        <v>3310</v>
      </c>
      <c r="E447" t="s">
        <v>3222</v>
      </c>
      <c r="F447" t="s">
        <v>3221</v>
      </c>
      <c r="G447" s="8"/>
      <c r="H447" s="8"/>
      <c r="I447" s="8"/>
      <c r="J447" s="8"/>
      <c r="K447" s="7" t="s">
        <v>2194</v>
      </c>
      <c r="L447" s="11"/>
      <c r="M447" s="11"/>
      <c r="N447" s="8"/>
      <c r="O447" s="8">
        <v>125</v>
      </c>
      <c r="P447" s="77" t="s">
        <v>2195</v>
      </c>
    </row>
    <row r="448" spans="1:16">
      <c r="A448" s="16">
        <v>1027</v>
      </c>
      <c r="B448" s="48" t="s">
        <v>2193</v>
      </c>
      <c r="C448" t="s">
        <v>3119</v>
      </c>
      <c r="D448" t="s">
        <v>3310</v>
      </c>
      <c r="E448" t="s">
        <v>3222</v>
      </c>
      <c r="F448" t="s">
        <v>3221</v>
      </c>
      <c r="G448" s="8"/>
      <c r="H448" s="8"/>
      <c r="I448" s="8"/>
      <c r="J448" s="8"/>
      <c r="K448" s="13"/>
      <c r="L448" s="11">
        <v>83.6</v>
      </c>
      <c r="M448" s="11">
        <v>72.099999999999994</v>
      </c>
      <c r="N448" s="8">
        <f>L448-M448</f>
        <v>11.5</v>
      </c>
      <c r="O448" s="8">
        <f>AVERAGE(L448:M448)</f>
        <v>77.849999999999994</v>
      </c>
      <c r="P448" s="77" t="s">
        <v>232</v>
      </c>
    </row>
    <row r="449" spans="1:16">
      <c r="A449" s="16">
        <v>1026</v>
      </c>
      <c r="B449" s="9" t="s">
        <v>2235</v>
      </c>
      <c r="C449" t="s">
        <v>3119</v>
      </c>
      <c r="D449" t="s">
        <v>3310</v>
      </c>
      <c r="E449" t="s">
        <v>3222</v>
      </c>
      <c r="F449" t="s">
        <v>3221</v>
      </c>
      <c r="G449" s="8"/>
      <c r="H449" s="8"/>
      <c r="I449" s="8"/>
      <c r="J449" s="8"/>
      <c r="K449" s="8" t="s">
        <v>103</v>
      </c>
      <c r="L449" s="11">
        <v>100.5</v>
      </c>
      <c r="M449" s="11">
        <v>93.9</v>
      </c>
      <c r="N449" s="8">
        <f>L449-M449</f>
        <v>6.5999999999999943</v>
      </c>
      <c r="O449" s="8">
        <f>AVERAGE(L449:M449)</f>
        <v>97.2</v>
      </c>
      <c r="P449" s="77" t="s">
        <v>232</v>
      </c>
    </row>
    <row r="450" spans="1:16">
      <c r="A450" s="16">
        <v>1025</v>
      </c>
      <c r="B450" s="47" t="s">
        <v>2234</v>
      </c>
      <c r="C450" t="s">
        <v>3119</v>
      </c>
      <c r="D450" t="s">
        <v>3310</v>
      </c>
      <c r="E450" t="s">
        <v>3222</v>
      </c>
      <c r="F450" t="s">
        <v>3221</v>
      </c>
      <c r="G450" s="8"/>
      <c r="H450" s="8"/>
      <c r="I450" s="8"/>
      <c r="J450" s="8"/>
      <c r="K450" s="13" t="s">
        <v>2184</v>
      </c>
      <c r="L450" s="23">
        <v>92.6</v>
      </c>
      <c r="M450" s="23">
        <v>91.1</v>
      </c>
      <c r="N450">
        <f>L450-M450</f>
        <v>1.5</v>
      </c>
      <c r="O450" s="8">
        <f>AVERAGE(L450:M450)</f>
        <v>91.85</v>
      </c>
      <c r="P450" s="77" t="s">
        <v>1124</v>
      </c>
    </row>
    <row r="451" spans="1:16">
      <c r="A451" s="16">
        <v>1024</v>
      </c>
      <c r="B451" s="9" t="s">
        <v>2233</v>
      </c>
      <c r="C451" t="s">
        <v>3119</v>
      </c>
      <c r="D451" t="s">
        <v>3310</v>
      </c>
      <c r="E451" t="s">
        <v>3222</v>
      </c>
      <c r="F451" t="s">
        <v>3221</v>
      </c>
      <c r="G451" s="8"/>
      <c r="H451" s="8"/>
      <c r="I451" s="8"/>
      <c r="J451" s="8" t="s">
        <v>2192</v>
      </c>
      <c r="K451" s="34" t="s">
        <v>120</v>
      </c>
      <c r="L451" s="11">
        <v>126.2</v>
      </c>
      <c r="M451" s="11">
        <v>123.8</v>
      </c>
      <c r="N451" s="8">
        <f>L451-M451</f>
        <v>2.4000000000000057</v>
      </c>
      <c r="O451" s="8">
        <f>AVERAGE(L451:M451)</f>
        <v>125</v>
      </c>
      <c r="P451" s="81" t="s">
        <v>121</v>
      </c>
    </row>
    <row r="452" spans="1:16">
      <c r="A452" s="16">
        <v>1023</v>
      </c>
      <c r="B452" s="47" t="s">
        <v>2191</v>
      </c>
      <c r="C452" t="s">
        <v>3119</v>
      </c>
      <c r="D452" t="s">
        <v>3310</v>
      </c>
      <c r="E452" t="s">
        <v>3222</v>
      </c>
      <c r="F452" t="s">
        <v>3221</v>
      </c>
      <c r="G452" s="8"/>
      <c r="H452" s="8"/>
      <c r="I452" s="8"/>
      <c r="J452" s="8"/>
      <c r="K452" s="13"/>
      <c r="L452" s="23">
        <v>93.9</v>
      </c>
      <c r="M452" s="23">
        <v>89.8</v>
      </c>
      <c r="N452">
        <f>L452-M452</f>
        <v>4.1000000000000085</v>
      </c>
      <c r="O452">
        <f>AVERAGE(L452:M452)</f>
        <v>91.85</v>
      </c>
      <c r="P452" s="79" t="s">
        <v>232</v>
      </c>
    </row>
    <row r="453" spans="1:16">
      <c r="A453" s="16">
        <v>1022</v>
      </c>
      <c r="B453" s="48" t="s">
        <v>2189</v>
      </c>
      <c r="C453" t="s">
        <v>3119</v>
      </c>
      <c r="D453" t="s">
        <v>3310</v>
      </c>
      <c r="E453" t="s">
        <v>3222</v>
      </c>
      <c r="F453" t="s">
        <v>3221</v>
      </c>
      <c r="G453" s="8"/>
      <c r="H453" s="8"/>
      <c r="I453" s="8"/>
      <c r="J453" s="8"/>
      <c r="K453" s="13"/>
      <c r="L453" s="23">
        <v>72.099999999999994</v>
      </c>
      <c r="M453" s="23">
        <v>66</v>
      </c>
      <c r="N453">
        <f>L453-M453</f>
        <v>6.0999999999999943</v>
      </c>
      <c r="O453">
        <f>AVERAGE(L453:M453)</f>
        <v>69.05</v>
      </c>
      <c r="P453" s="79" t="s">
        <v>2190</v>
      </c>
    </row>
    <row r="454" spans="1:16">
      <c r="A454" s="16">
        <v>1021</v>
      </c>
      <c r="B454" s="4" t="s">
        <v>2232</v>
      </c>
      <c r="C454" t="s">
        <v>3119</v>
      </c>
      <c r="D454" t="s">
        <v>3310</v>
      </c>
      <c r="E454" t="s">
        <v>3222</v>
      </c>
      <c r="F454" t="s">
        <v>3221</v>
      </c>
      <c r="K454" t="s">
        <v>1205</v>
      </c>
      <c r="L454" s="23">
        <v>93.9</v>
      </c>
      <c r="M454" s="23">
        <v>89.8</v>
      </c>
      <c r="N454">
        <f>L454-M454</f>
        <v>4.1000000000000085</v>
      </c>
      <c r="O454">
        <f>AVERAGE(L454:M454)</f>
        <v>91.85</v>
      </c>
      <c r="P454" s="79" t="s">
        <v>232</v>
      </c>
    </row>
    <row r="455" spans="1:16">
      <c r="A455" s="16">
        <v>1020</v>
      </c>
      <c r="B455" s="4" t="s">
        <v>2231</v>
      </c>
      <c r="C455" t="s">
        <v>3119</v>
      </c>
      <c r="D455" t="s">
        <v>3310</v>
      </c>
      <c r="E455" t="s">
        <v>3222</v>
      </c>
      <c r="F455" t="s">
        <v>3221</v>
      </c>
      <c r="K455" t="s">
        <v>103</v>
      </c>
      <c r="L455" s="23">
        <v>100.5</v>
      </c>
      <c r="M455" s="23">
        <v>93.9</v>
      </c>
      <c r="N455">
        <f>L455-M455</f>
        <v>6.5999999999999943</v>
      </c>
      <c r="O455">
        <f>AVERAGE(L455:M455)</f>
        <v>97.2</v>
      </c>
      <c r="P455" t="s">
        <v>232</v>
      </c>
    </row>
    <row r="456" spans="1:16">
      <c r="A456" s="16">
        <v>1019</v>
      </c>
      <c r="B456" s="4" t="s">
        <v>2230</v>
      </c>
      <c r="C456" t="s">
        <v>3119</v>
      </c>
      <c r="D456" t="s">
        <v>3310</v>
      </c>
      <c r="E456" t="s">
        <v>3222</v>
      </c>
      <c r="F456" t="s">
        <v>3221</v>
      </c>
      <c r="K456" t="s">
        <v>1274</v>
      </c>
      <c r="L456" s="23">
        <v>72.099999999999994</v>
      </c>
      <c r="M456" s="23">
        <v>66</v>
      </c>
      <c r="N456">
        <f>L456-M456</f>
        <v>6.0999999999999943</v>
      </c>
      <c r="O456">
        <f>AVERAGE(L456:M456)</f>
        <v>69.05</v>
      </c>
      <c r="P456" t="s">
        <v>232</v>
      </c>
    </row>
    <row r="457" spans="1:16">
      <c r="A457" s="16">
        <v>1018</v>
      </c>
      <c r="B457" s="4" t="s">
        <v>2229</v>
      </c>
      <c r="C457" t="s">
        <v>3119</v>
      </c>
      <c r="D457" t="s">
        <v>3310</v>
      </c>
      <c r="E457" t="s">
        <v>3222</v>
      </c>
      <c r="F457" t="s">
        <v>3221</v>
      </c>
      <c r="K457" t="s">
        <v>1278</v>
      </c>
      <c r="L457" s="23">
        <v>83.6</v>
      </c>
      <c r="M457" s="23">
        <v>72.099999999999994</v>
      </c>
      <c r="N457">
        <f>L457-M457</f>
        <v>11.5</v>
      </c>
      <c r="O457">
        <f>AVERAGE(L457:M457)</f>
        <v>77.849999999999994</v>
      </c>
      <c r="P457" t="s">
        <v>232</v>
      </c>
    </row>
    <row r="458" spans="1:16">
      <c r="A458" s="16">
        <v>1017</v>
      </c>
      <c r="B458" s="4" t="s">
        <v>2228</v>
      </c>
      <c r="C458" t="s">
        <v>3119</v>
      </c>
      <c r="D458" t="s">
        <v>3310</v>
      </c>
      <c r="E458" t="s">
        <v>3222</v>
      </c>
      <c r="F458" t="s">
        <v>3221</v>
      </c>
      <c r="K458" t="s">
        <v>1205</v>
      </c>
      <c r="L458" s="23">
        <v>93.9</v>
      </c>
      <c r="M458" s="23">
        <v>89.8</v>
      </c>
      <c r="N458">
        <f>L458-M458</f>
        <v>4.1000000000000085</v>
      </c>
      <c r="O458">
        <f>AVERAGE(L458:M458)</f>
        <v>91.85</v>
      </c>
      <c r="P458" t="s">
        <v>232</v>
      </c>
    </row>
    <row r="459" spans="1:16">
      <c r="A459" s="16">
        <v>1016</v>
      </c>
      <c r="B459" s="4" t="s">
        <v>2227</v>
      </c>
      <c r="C459" t="s">
        <v>3119</v>
      </c>
      <c r="D459" t="s">
        <v>3310</v>
      </c>
      <c r="E459" t="s">
        <v>3222</v>
      </c>
      <c r="F459" t="s">
        <v>3221</v>
      </c>
      <c r="J459" t="s">
        <v>2188</v>
      </c>
      <c r="K459" t="s">
        <v>1278</v>
      </c>
      <c r="L459" s="23">
        <v>83.6</v>
      </c>
      <c r="M459" s="23">
        <v>72.099999999999994</v>
      </c>
      <c r="N459">
        <f>L459-M459</f>
        <v>11.5</v>
      </c>
      <c r="O459">
        <f>AVERAGE(L459:M459)</f>
        <v>77.849999999999994</v>
      </c>
      <c r="P459" t="s">
        <v>232</v>
      </c>
    </row>
    <row r="460" spans="1:16">
      <c r="A460" s="16">
        <v>1015</v>
      </c>
      <c r="B460" s="52" t="s">
        <v>2226</v>
      </c>
      <c r="C460" t="s">
        <v>3119</v>
      </c>
      <c r="D460" t="s">
        <v>3310</v>
      </c>
      <c r="E460" t="s">
        <v>3222</v>
      </c>
      <c r="F460" t="s">
        <v>3221</v>
      </c>
      <c r="G460" s="8"/>
      <c r="H460" s="8"/>
      <c r="I460" s="8"/>
      <c r="J460" s="8"/>
      <c r="K460" s="34" t="s">
        <v>120</v>
      </c>
      <c r="L460" s="11">
        <v>126.2</v>
      </c>
      <c r="M460" s="11">
        <v>123.8</v>
      </c>
      <c r="N460" s="8">
        <f>L460-M460</f>
        <v>2.4000000000000057</v>
      </c>
      <c r="O460" s="8">
        <f>AVERAGE(L460:M460)</f>
        <v>125</v>
      </c>
      <c r="P460" s="34" t="s">
        <v>121</v>
      </c>
    </row>
    <row r="461" spans="1:16">
      <c r="A461" s="16">
        <v>1014</v>
      </c>
      <c r="B461" s="58" t="s">
        <v>2225</v>
      </c>
      <c r="C461" t="s">
        <v>3119</v>
      </c>
      <c r="D461" t="s">
        <v>3310</v>
      </c>
      <c r="E461" t="s">
        <v>3222</v>
      </c>
      <c r="F461" t="s">
        <v>3221</v>
      </c>
      <c r="G461" s="8"/>
      <c r="H461" s="8"/>
      <c r="I461" s="8"/>
      <c r="J461" s="8"/>
      <c r="K461" s="13" t="s">
        <v>1436</v>
      </c>
      <c r="L461" s="10">
        <v>69.099999999999994</v>
      </c>
      <c r="M461" s="10">
        <v>66</v>
      </c>
      <c r="N461" s="8">
        <f>L461-M461</f>
        <v>3.0999999999999943</v>
      </c>
      <c r="O461" s="8">
        <f>AVERAGE(L461:M461)</f>
        <v>67.55</v>
      </c>
      <c r="P461" s="8" t="s">
        <v>1124</v>
      </c>
    </row>
    <row r="462" spans="1:16">
      <c r="A462" s="16">
        <v>1013</v>
      </c>
      <c r="B462" s="48" t="s">
        <v>2224</v>
      </c>
      <c r="C462" t="s">
        <v>3119</v>
      </c>
      <c r="D462" t="s">
        <v>3310</v>
      </c>
      <c r="E462" t="s">
        <v>3222</v>
      </c>
      <c r="F462" t="s">
        <v>3221</v>
      </c>
      <c r="G462" s="8"/>
      <c r="H462" s="8"/>
      <c r="I462" s="8"/>
      <c r="J462" s="8"/>
      <c r="K462" s="13" t="s">
        <v>1436</v>
      </c>
      <c r="L462" s="10">
        <v>69.099999999999994</v>
      </c>
      <c r="M462" s="10">
        <v>66</v>
      </c>
      <c r="N462" s="8">
        <f>L462-M462</f>
        <v>3.0999999999999943</v>
      </c>
      <c r="O462" s="8">
        <f>AVERAGE(L462:M462)</f>
        <v>67.55</v>
      </c>
      <c r="P462" s="8" t="s">
        <v>1124</v>
      </c>
    </row>
    <row r="463" spans="1:16">
      <c r="A463" s="16">
        <v>1012</v>
      </c>
      <c r="B463" s="47" t="s">
        <v>2223</v>
      </c>
      <c r="C463" t="s">
        <v>3119</v>
      </c>
      <c r="D463" t="s">
        <v>3310</v>
      </c>
      <c r="E463" t="s">
        <v>3222</v>
      </c>
      <c r="F463" t="s">
        <v>3221</v>
      </c>
      <c r="G463" s="8" t="s">
        <v>2185</v>
      </c>
      <c r="H463" s="8" t="s">
        <v>118</v>
      </c>
      <c r="I463" s="8" t="s">
        <v>2186</v>
      </c>
      <c r="J463" s="8" t="s">
        <v>2187</v>
      </c>
      <c r="K463" s="34" t="s">
        <v>120</v>
      </c>
      <c r="L463" s="11">
        <v>126.2</v>
      </c>
      <c r="M463" s="11">
        <v>123.8</v>
      </c>
      <c r="N463" s="8">
        <f>L463-M463</f>
        <v>2.4000000000000057</v>
      </c>
      <c r="O463" s="8">
        <f>AVERAGE(L463:M463)</f>
        <v>125</v>
      </c>
      <c r="P463" s="34" t="s">
        <v>121</v>
      </c>
    </row>
    <row r="464" spans="1:16">
      <c r="A464" s="16">
        <v>1011</v>
      </c>
      <c r="B464" s="48" t="s">
        <v>2183</v>
      </c>
      <c r="C464" t="s">
        <v>3119</v>
      </c>
      <c r="D464" t="s">
        <v>3310</v>
      </c>
      <c r="E464" t="s">
        <v>3220</v>
      </c>
      <c r="F464" t="s">
        <v>3221</v>
      </c>
      <c r="I464" s="8"/>
      <c r="K464" t="s">
        <v>2184</v>
      </c>
      <c r="L464" s="23">
        <v>92.6</v>
      </c>
      <c r="M464" s="23">
        <v>91.1</v>
      </c>
      <c r="N464">
        <f>L464-M464</f>
        <v>1.5</v>
      </c>
      <c r="O464" s="8">
        <f>AVERAGE(L464:M464)</f>
        <v>91.85</v>
      </c>
      <c r="P464" t="s">
        <v>1124</v>
      </c>
    </row>
    <row r="465" spans="1:16">
      <c r="A465" s="16">
        <v>1010</v>
      </c>
      <c r="B465" s="48" t="s">
        <v>2182</v>
      </c>
      <c r="C465" t="s">
        <v>3119</v>
      </c>
      <c r="D465" t="s">
        <v>3310</v>
      </c>
      <c r="E465" t="s">
        <v>3220</v>
      </c>
      <c r="F465" t="s">
        <v>2138</v>
      </c>
      <c r="G465" s="8"/>
      <c r="H465" s="8"/>
      <c r="I465" s="8"/>
      <c r="J465" t="s">
        <v>2149</v>
      </c>
      <c r="K465" t="s">
        <v>2150</v>
      </c>
      <c r="L465" s="23">
        <v>20.440000000000001</v>
      </c>
      <c r="M465" s="23">
        <v>14.8</v>
      </c>
      <c r="N465">
        <f>L465-M465</f>
        <v>5.6400000000000006</v>
      </c>
      <c r="O465" s="8">
        <f>AVERAGE(L465:M465)</f>
        <v>17.62</v>
      </c>
      <c r="P465" t="s">
        <v>2149</v>
      </c>
    </row>
    <row r="466" spans="1:16">
      <c r="A466" s="16">
        <v>1009</v>
      </c>
      <c r="B466" s="48" t="s">
        <v>2180</v>
      </c>
      <c r="C466" t="s">
        <v>3119</v>
      </c>
      <c r="D466" t="s">
        <v>3310</v>
      </c>
      <c r="E466" t="s">
        <v>3220</v>
      </c>
      <c r="F466" t="s">
        <v>2138</v>
      </c>
      <c r="G466" s="8"/>
      <c r="H466" s="8"/>
      <c r="I466" s="8"/>
      <c r="J466" t="s">
        <v>2181</v>
      </c>
      <c r="K466" t="s">
        <v>1273</v>
      </c>
      <c r="L466" s="23">
        <v>66</v>
      </c>
      <c r="M466" s="23">
        <v>61.6</v>
      </c>
      <c r="N466">
        <f>L466-M466</f>
        <v>4.3999999999999986</v>
      </c>
      <c r="O466" s="8">
        <f>AVERAGE(L466:M466)</f>
        <v>63.8</v>
      </c>
      <c r="P466" t="s">
        <v>2143</v>
      </c>
    </row>
    <row r="467" spans="1:16">
      <c r="A467" s="16">
        <v>1008</v>
      </c>
      <c r="B467" s="48" t="s">
        <v>3303</v>
      </c>
      <c r="C467" t="s">
        <v>3119</v>
      </c>
      <c r="D467" t="s">
        <v>3310</v>
      </c>
      <c r="E467" t="s">
        <v>3220</v>
      </c>
      <c r="F467" t="s">
        <v>2138</v>
      </c>
      <c r="G467" s="8"/>
      <c r="H467" s="8"/>
      <c r="I467" s="8"/>
      <c r="J467" t="s">
        <v>2138</v>
      </c>
      <c r="K467" t="s">
        <v>2179</v>
      </c>
      <c r="L467" s="23">
        <v>33.9</v>
      </c>
      <c r="M467" s="23">
        <v>26.6</v>
      </c>
      <c r="N467">
        <f>L467-M467</f>
        <v>7.2999999999999972</v>
      </c>
      <c r="O467" s="8">
        <f>AVERAGE(L467:M467)</f>
        <v>30.25</v>
      </c>
      <c r="P467" t="s">
        <v>2138</v>
      </c>
    </row>
    <row r="468" spans="1:16">
      <c r="A468" s="16">
        <v>1007</v>
      </c>
      <c r="B468" s="48" t="s">
        <v>3302</v>
      </c>
      <c r="C468" t="s">
        <v>3119</v>
      </c>
      <c r="D468" t="s">
        <v>3310</v>
      </c>
      <c r="E468" t="s">
        <v>3220</v>
      </c>
      <c r="F468" t="s">
        <v>2138</v>
      </c>
      <c r="G468" s="8"/>
      <c r="H468" s="8"/>
      <c r="I468" s="8"/>
      <c r="J468" t="s">
        <v>2140</v>
      </c>
      <c r="K468" t="s">
        <v>2139</v>
      </c>
      <c r="L468" s="23">
        <v>37.799999999999997</v>
      </c>
      <c r="M468" s="23">
        <v>33.9</v>
      </c>
      <c r="N468">
        <f>L468-M468</f>
        <v>3.8999999999999986</v>
      </c>
      <c r="O468" s="8">
        <f>AVERAGE(L468:M468)</f>
        <v>35.849999999999994</v>
      </c>
      <c r="P468" t="s">
        <v>2140</v>
      </c>
    </row>
    <row r="469" spans="1:16">
      <c r="A469" s="16">
        <v>1006</v>
      </c>
      <c r="B469" s="9" t="s">
        <v>2177</v>
      </c>
      <c r="C469" t="s">
        <v>3119</v>
      </c>
      <c r="D469" t="s">
        <v>3310</v>
      </c>
      <c r="E469" t="s">
        <v>3220</v>
      </c>
      <c r="F469" t="s">
        <v>2138</v>
      </c>
      <c r="J469" s="19"/>
      <c r="K469" t="s">
        <v>1273</v>
      </c>
      <c r="L469" s="23">
        <v>66</v>
      </c>
      <c r="M469" s="23">
        <v>61.6</v>
      </c>
      <c r="N469">
        <f>L469-M469</f>
        <v>4.3999999999999986</v>
      </c>
      <c r="O469" s="8">
        <f>AVERAGE(L469:M469)</f>
        <v>63.8</v>
      </c>
      <c r="P469" t="s">
        <v>2178</v>
      </c>
    </row>
    <row r="470" spans="1:16">
      <c r="A470" s="16">
        <v>1005</v>
      </c>
      <c r="B470" s="51" t="s">
        <v>2174</v>
      </c>
      <c r="C470" t="s">
        <v>3119</v>
      </c>
      <c r="D470" t="s">
        <v>3310</v>
      </c>
      <c r="E470" t="s">
        <v>3220</v>
      </c>
      <c r="F470" t="s">
        <v>2138</v>
      </c>
      <c r="G470" s="8"/>
      <c r="H470" s="8"/>
      <c r="I470" s="8"/>
      <c r="J470" t="s">
        <v>2175</v>
      </c>
      <c r="K470" t="s">
        <v>2137</v>
      </c>
      <c r="L470" s="23">
        <v>56</v>
      </c>
      <c r="M470" s="23">
        <v>47.8</v>
      </c>
      <c r="N470">
        <f>L470-M470</f>
        <v>8.2000000000000028</v>
      </c>
      <c r="O470" s="8">
        <f>AVERAGE(L470:M470)</f>
        <v>51.9</v>
      </c>
      <c r="P470" t="s">
        <v>2176</v>
      </c>
    </row>
    <row r="471" spans="1:16">
      <c r="A471" s="16">
        <v>1004</v>
      </c>
      <c r="B471" s="48" t="s">
        <v>2173</v>
      </c>
      <c r="C471" t="s">
        <v>3119</v>
      </c>
      <c r="D471" t="s">
        <v>3310</v>
      </c>
      <c r="E471" t="s">
        <v>3220</v>
      </c>
      <c r="F471" t="s">
        <v>3221</v>
      </c>
      <c r="I471" s="8"/>
      <c r="K471" t="s">
        <v>566</v>
      </c>
      <c r="L471" s="23">
        <v>125</v>
      </c>
      <c r="M471" s="23">
        <v>113</v>
      </c>
      <c r="N471">
        <f>L471-M471</f>
        <v>12</v>
      </c>
      <c r="O471" s="8">
        <f>AVERAGE(L471:M471)</f>
        <v>119</v>
      </c>
      <c r="P471" t="s">
        <v>1124</v>
      </c>
    </row>
    <row r="472" spans="1:16">
      <c r="A472" s="16">
        <v>1003</v>
      </c>
      <c r="B472" s="48" t="s">
        <v>2172</v>
      </c>
      <c r="C472" t="s">
        <v>3119</v>
      </c>
      <c r="D472" t="s">
        <v>3310</v>
      </c>
      <c r="E472" t="s">
        <v>3220</v>
      </c>
      <c r="F472" t="s">
        <v>3221</v>
      </c>
      <c r="I472" s="8"/>
      <c r="K472" t="s">
        <v>1436</v>
      </c>
      <c r="L472" s="23">
        <v>69.099999999999994</v>
      </c>
      <c r="M472" s="23">
        <v>66</v>
      </c>
      <c r="N472">
        <f>L472-M472</f>
        <v>3.0999999999999943</v>
      </c>
      <c r="O472" s="8">
        <f>AVERAGE(L472:M472)</f>
        <v>67.55</v>
      </c>
      <c r="P472" t="s">
        <v>1124</v>
      </c>
    </row>
    <row r="473" spans="1:16">
      <c r="A473" s="16">
        <v>1002</v>
      </c>
      <c r="B473" s="48" t="s">
        <v>2169</v>
      </c>
      <c r="C473" t="s">
        <v>3119</v>
      </c>
      <c r="D473" t="s">
        <v>3310</v>
      </c>
      <c r="E473" t="s">
        <v>3220</v>
      </c>
      <c r="F473" t="s">
        <v>2138</v>
      </c>
      <c r="G473" s="8"/>
      <c r="H473" s="8"/>
      <c r="I473" s="8"/>
      <c r="J473" t="s">
        <v>2170</v>
      </c>
      <c r="K473" t="s">
        <v>2137</v>
      </c>
      <c r="L473" s="23">
        <v>56</v>
      </c>
      <c r="M473" s="23">
        <v>47.8</v>
      </c>
      <c r="N473">
        <f>L473-M473</f>
        <v>8.2000000000000028</v>
      </c>
      <c r="O473" s="8">
        <f>AVERAGE(L473:M473)</f>
        <v>51.9</v>
      </c>
      <c r="P473" t="s">
        <v>2171</v>
      </c>
    </row>
    <row r="474" spans="1:16">
      <c r="A474" s="16">
        <v>1001</v>
      </c>
      <c r="B474" s="51" t="s">
        <v>2167</v>
      </c>
      <c r="C474" t="s">
        <v>3119</v>
      </c>
      <c r="D474" t="s">
        <v>3310</v>
      </c>
      <c r="E474" t="s">
        <v>3220</v>
      </c>
      <c r="F474" t="s">
        <v>2138</v>
      </c>
      <c r="G474" s="8"/>
      <c r="H474" s="8"/>
      <c r="I474" s="8"/>
      <c r="J474" t="s">
        <v>2168</v>
      </c>
      <c r="K474" t="s">
        <v>1273</v>
      </c>
      <c r="L474" s="23">
        <v>66</v>
      </c>
      <c r="M474" s="23">
        <v>61.6</v>
      </c>
      <c r="N474">
        <f>L474-M474</f>
        <v>4.3999999999999986</v>
      </c>
      <c r="O474" s="8">
        <f>AVERAGE(L474:M474)</f>
        <v>63.8</v>
      </c>
      <c r="P474" t="s">
        <v>2143</v>
      </c>
    </row>
    <row r="475" spans="1:16">
      <c r="A475" s="16">
        <v>1000</v>
      </c>
      <c r="B475" s="48" t="s">
        <v>2166</v>
      </c>
      <c r="C475" t="s">
        <v>3119</v>
      </c>
      <c r="D475" t="s">
        <v>3310</v>
      </c>
      <c r="E475" t="s">
        <v>3220</v>
      </c>
      <c r="F475" t="s">
        <v>3221</v>
      </c>
      <c r="I475" s="8"/>
      <c r="K475" t="s">
        <v>1436</v>
      </c>
      <c r="L475" s="23">
        <v>69.099999999999994</v>
      </c>
      <c r="M475" s="23">
        <v>66</v>
      </c>
      <c r="N475">
        <f>L475-M475</f>
        <v>3.0999999999999943</v>
      </c>
      <c r="O475" s="8">
        <f>AVERAGE(L475:M475)</f>
        <v>67.55</v>
      </c>
      <c r="P475" t="s">
        <v>1124</v>
      </c>
    </row>
    <row r="476" spans="1:16">
      <c r="A476" s="16">
        <v>999</v>
      </c>
      <c r="B476" s="48" t="s">
        <v>2163</v>
      </c>
      <c r="C476" t="s">
        <v>3119</v>
      </c>
      <c r="D476" t="s">
        <v>3310</v>
      </c>
      <c r="E476" t="s">
        <v>3220</v>
      </c>
      <c r="F476" t="s">
        <v>2138</v>
      </c>
      <c r="G476" s="8"/>
      <c r="H476" s="8"/>
      <c r="I476" s="8"/>
      <c r="J476" t="s">
        <v>2164</v>
      </c>
      <c r="K476" t="s">
        <v>103</v>
      </c>
      <c r="L476" s="23">
        <v>96</v>
      </c>
      <c r="M476" s="23">
        <v>94</v>
      </c>
      <c r="N476">
        <f>L476-M476</f>
        <v>2</v>
      </c>
      <c r="O476" s="8">
        <f>AVERAGE(L476:M476)</f>
        <v>95</v>
      </c>
      <c r="P476" t="s">
        <v>2165</v>
      </c>
    </row>
    <row r="477" spans="1:16">
      <c r="A477" s="16">
        <v>998</v>
      </c>
      <c r="B477" s="48" t="s">
        <v>2161</v>
      </c>
      <c r="C477" t="s">
        <v>3119</v>
      </c>
      <c r="D477" t="s">
        <v>3310</v>
      </c>
      <c r="E477" t="s">
        <v>3220</v>
      </c>
      <c r="F477" t="s">
        <v>2138</v>
      </c>
      <c r="G477" s="8"/>
      <c r="H477" s="8"/>
      <c r="I477" s="8"/>
      <c r="J477" t="s">
        <v>2162</v>
      </c>
      <c r="K477" t="s">
        <v>2139</v>
      </c>
      <c r="L477" s="23">
        <v>37.799999999999997</v>
      </c>
      <c r="M477" s="23">
        <v>33.9</v>
      </c>
      <c r="N477">
        <f>L477-M477</f>
        <v>3.8999999999999986</v>
      </c>
      <c r="O477" s="8">
        <f>AVERAGE(L477:M477)</f>
        <v>35.849999999999994</v>
      </c>
      <c r="P477" t="s">
        <v>232</v>
      </c>
    </row>
    <row r="478" spans="1:16">
      <c r="A478" s="16">
        <v>997</v>
      </c>
      <c r="B478" s="48" t="s">
        <v>2157</v>
      </c>
      <c r="C478" t="s">
        <v>3119</v>
      </c>
      <c r="D478" t="s">
        <v>3310</v>
      </c>
      <c r="E478" t="s">
        <v>3220</v>
      </c>
      <c r="F478" t="s">
        <v>2138</v>
      </c>
      <c r="G478" s="8"/>
      <c r="H478" s="8"/>
      <c r="I478" s="8"/>
      <c r="J478" t="s">
        <v>2158</v>
      </c>
      <c r="K478" t="s">
        <v>2159</v>
      </c>
      <c r="L478" s="23">
        <v>79.8</v>
      </c>
      <c r="M478" s="23">
        <v>72.099999999999994</v>
      </c>
      <c r="N478">
        <f>L478-M478</f>
        <v>7.7000000000000028</v>
      </c>
      <c r="O478" s="8">
        <f>AVERAGE(L478:M478)</f>
        <v>75.949999999999989</v>
      </c>
      <c r="P478" s="97" t="s">
        <v>2160</v>
      </c>
    </row>
    <row r="479" spans="1:16">
      <c r="A479" s="16">
        <v>996</v>
      </c>
      <c r="B479" s="48" t="s">
        <v>2154</v>
      </c>
      <c r="C479" t="s">
        <v>3119</v>
      </c>
      <c r="D479" t="s">
        <v>3310</v>
      </c>
      <c r="E479" t="s">
        <v>3220</v>
      </c>
      <c r="F479" t="s">
        <v>2138</v>
      </c>
      <c r="G479" s="8"/>
      <c r="H479" s="8"/>
      <c r="I479" s="8"/>
      <c r="J479" t="s">
        <v>2155</v>
      </c>
      <c r="K479" t="s">
        <v>1278</v>
      </c>
      <c r="L479" s="23">
        <v>83.6</v>
      </c>
      <c r="M479" s="23">
        <v>72.099999999999994</v>
      </c>
      <c r="N479">
        <f>L479-M479</f>
        <v>11.5</v>
      </c>
      <c r="O479" s="8">
        <f>AVERAGE(L479:M479)</f>
        <v>77.849999999999994</v>
      </c>
      <c r="P479" t="s">
        <v>2156</v>
      </c>
    </row>
    <row r="480" spans="1:16">
      <c r="A480" s="16">
        <v>995</v>
      </c>
      <c r="B480" s="48" t="s">
        <v>2151</v>
      </c>
      <c r="C480" t="s">
        <v>3119</v>
      </c>
      <c r="D480" t="s">
        <v>3310</v>
      </c>
      <c r="E480" t="s">
        <v>3220</v>
      </c>
      <c r="F480" t="s">
        <v>3221</v>
      </c>
      <c r="G480" s="8"/>
      <c r="H480" s="8"/>
      <c r="I480" s="8"/>
      <c r="J480" t="s">
        <v>2152</v>
      </c>
      <c r="K480" t="s">
        <v>1278</v>
      </c>
      <c r="L480" s="23">
        <v>83.6</v>
      </c>
      <c r="M480" s="23">
        <v>72.099999999999994</v>
      </c>
      <c r="N480">
        <f>L480-M480</f>
        <v>11.5</v>
      </c>
      <c r="O480" s="8">
        <f>AVERAGE(L480:M480)</f>
        <v>77.849999999999994</v>
      </c>
      <c r="P480" t="s">
        <v>2153</v>
      </c>
    </row>
    <row r="481" spans="1:16">
      <c r="A481" s="16">
        <v>994</v>
      </c>
      <c r="B481" s="48" t="s">
        <v>2148</v>
      </c>
      <c r="C481" t="s">
        <v>3119</v>
      </c>
      <c r="D481" t="s">
        <v>3310</v>
      </c>
      <c r="E481" t="s">
        <v>3220</v>
      </c>
      <c r="F481" t="s">
        <v>2138</v>
      </c>
      <c r="G481" s="8"/>
      <c r="H481" s="8"/>
      <c r="I481" s="8"/>
      <c r="J481" t="s">
        <v>2149</v>
      </c>
      <c r="K481" t="s">
        <v>2150</v>
      </c>
      <c r="L481" s="23">
        <v>20.440000000000001</v>
      </c>
      <c r="M481" s="23">
        <v>14.8</v>
      </c>
      <c r="N481">
        <f>L481-M481</f>
        <v>5.6400000000000006</v>
      </c>
      <c r="O481" s="8">
        <f>AVERAGE(L481:M481)</f>
        <v>17.62</v>
      </c>
      <c r="P481" t="s">
        <v>2149</v>
      </c>
    </row>
    <row r="482" spans="1:16">
      <c r="A482" s="16">
        <v>993</v>
      </c>
      <c r="B482" s="48" t="s">
        <v>2146</v>
      </c>
      <c r="C482" t="s">
        <v>3119</v>
      </c>
      <c r="D482" t="s">
        <v>3310</v>
      </c>
      <c r="E482" t="s">
        <v>3220</v>
      </c>
      <c r="F482" t="s">
        <v>3221</v>
      </c>
      <c r="I482" s="8"/>
      <c r="K482" t="s">
        <v>2147</v>
      </c>
      <c r="L482" s="23">
        <v>119</v>
      </c>
      <c r="M482" s="23">
        <v>106</v>
      </c>
      <c r="N482">
        <f>L482-M482</f>
        <v>13</v>
      </c>
      <c r="O482" s="8">
        <f>AVERAGE(L482:M482)</f>
        <v>112.5</v>
      </c>
      <c r="P482" t="s">
        <v>1124</v>
      </c>
    </row>
    <row r="483" spans="1:16">
      <c r="A483" s="16">
        <v>992</v>
      </c>
      <c r="B483" s="48" t="s">
        <v>2144</v>
      </c>
      <c r="C483" t="s">
        <v>3119</v>
      </c>
      <c r="D483" t="s">
        <v>3310</v>
      </c>
      <c r="E483" t="s">
        <v>3220</v>
      </c>
      <c r="F483" t="s">
        <v>2138</v>
      </c>
      <c r="G483" s="8"/>
      <c r="H483" s="8"/>
      <c r="I483" s="8"/>
      <c r="J483" t="s">
        <v>2145</v>
      </c>
      <c r="K483" t="s">
        <v>1278</v>
      </c>
      <c r="L483" s="23">
        <v>83.6</v>
      </c>
      <c r="M483" s="23">
        <v>72.099999999999994</v>
      </c>
      <c r="N483">
        <f>L483-M483</f>
        <v>11.5</v>
      </c>
      <c r="O483" s="8">
        <f>AVERAGE(L483:M483)</f>
        <v>77.849999999999994</v>
      </c>
      <c r="P483" t="s">
        <v>232</v>
      </c>
    </row>
    <row r="484" spans="1:16">
      <c r="A484" s="16">
        <v>991</v>
      </c>
      <c r="B484" s="48" t="s">
        <v>2141</v>
      </c>
      <c r="C484" t="s">
        <v>3119</v>
      </c>
      <c r="D484" t="s">
        <v>3310</v>
      </c>
      <c r="E484" t="s">
        <v>3220</v>
      </c>
      <c r="F484" t="s">
        <v>2138</v>
      </c>
      <c r="G484" s="8"/>
      <c r="H484" s="8"/>
      <c r="I484" s="8"/>
      <c r="J484" t="s">
        <v>2142</v>
      </c>
      <c r="K484" t="s">
        <v>1273</v>
      </c>
      <c r="L484" s="23">
        <v>66</v>
      </c>
      <c r="M484" s="23">
        <v>61.6</v>
      </c>
      <c r="N484">
        <f>L484-M484</f>
        <v>4.3999999999999986</v>
      </c>
      <c r="O484" s="8">
        <f>AVERAGE(L484:M484)</f>
        <v>63.8</v>
      </c>
      <c r="P484" t="s">
        <v>2143</v>
      </c>
    </row>
    <row r="485" spans="1:16">
      <c r="A485" s="16">
        <v>990</v>
      </c>
      <c r="B485" s="48" t="s">
        <v>3301</v>
      </c>
      <c r="C485" t="s">
        <v>3119</v>
      </c>
      <c r="D485" t="s">
        <v>3310</v>
      </c>
      <c r="E485" t="s">
        <v>3220</v>
      </c>
      <c r="F485" t="s">
        <v>2138</v>
      </c>
      <c r="G485" s="8"/>
      <c r="H485" s="8"/>
      <c r="I485" s="8"/>
      <c r="J485" t="s">
        <v>2138</v>
      </c>
      <c r="K485" t="s">
        <v>2139</v>
      </c>
      <c r="L485" s="23">
        <v>37.799999999999997</v>
      </c>
      <c r="M485" s="23">
        <v>33.9</v>
      </c>
      <c r="N485">
        <f>L485-M485</f>
        <v>3.8999999999999986</v>
      </c>
      <c r="O485" s="8">
        <f>AVERAGE(L485:M485)</f>
        <v>35.849999999999994</v>
      </c>
      <c r="P485" t="s">
        <v>2140</v>
      </c>
    </row>
    <row r="486" spans="1:16">
      <c r="A486" s="16">
        <v>989</v>
      </c>
      <c r="B486" s="48" t="s">
        <v>2134</v>
      </c>
      <c r="C486" t="s">
        <v>3119</v>
      </c>
      <c r="D486" t="s">
        <v>3310</v>
      </c>
      <c r="E486" t="s">
        <v>3219</v>
      </c>
      <c r="F486" t="s">
        <v>1004</v>
      </c>
      <c r="G486" s="95" t="s">
        <v>2135</v>
      </c>
      <c r="H486" s="102"/>
      <c r="I486" s="102"/>
      <c r="J486" s="95" t="s">
        <v>2136</v>
      </c>
      <c r="K486" s="111" t="s">
        <v>2137</v>
      </c>
      <c r="L486" s="115">
        <v>56</v>
      </c>
      <c r="M486" s="115">
        <v>47.8</v>
      </c>
      <c r="N486" s="97">
        <f>L486-M486</f>
        <v>8.2000000000000028</v>
      </c>
      <c r="O486" s="90">
        <f>AVERAGE(L486:M486)</f>
        <v>51.9</v>
      </c>
      <c r="P486" s="95" t="s">
        <v>2136</v>
      </c>
    </row>
    <row r="487" spans="1:16">
      <c r="A487" s="16">
        <v>988</v>
      </c>
      <c r="B487" s="5" t="s">
        <v>2132</v>
      </c>
      <c r="C487" t="s">
        <v>3119</v>
      </c>
      <c r="D487" t="s">
        <v>3310</v>
      </c>
      <c r="E487" t="s">
        <v>3218</v>
      </c>
      <c r="F487" t="s">
        <v>2066</v>
      </c>
      <c r="G487" s="5"/>
      <c r="J487" t="s">
        <v>2133</v>
      </c>
      <c r="K487" s="17" t="s">
        <v>120</v>
      </c>
      <c r="L487" s="11">
        <v>126.2</v>
      </c>
      <c r="M487" s="11">
        <v>123.8</v>
      </c>
      <c r="N487">
        <f>L487-M487</f>
        <v>2.4000000000000057</v>
      </c>
      <c r="O487">
        <f>(L487+M487)/2</f>
        <v>125</v>
      </c>
      <c r="P487" s="17" t="s">
        <v>121</v>
      </c>
    </row>
    <row r="488" spans="1:16">
      <c r="A488" s="16">
        <v>987</v>
      </c>
      <c r="B488" s="5" t="s">
        <v>2130</v>
      </c>
      <c r="C488" t="s">
        <v>3119</v>
      </c>
      <c r="D488" t="s">
        <v>3310</v>
      </c>
      <c r="E488" t="s">
        <v>3218</v>
      </c>
      <c r="F488" t="s">
        <v>2066</v>
      </c>
      <c r="J488" t="s">
        <v>2131</v>
      </c>
      <c r="K488" s="17" t="s">
        <v>120</v>
      </c>
      <c r="L488" s="11">
        <v>126.2</v>
      </c>
      <c r="M488" s="11">
        <v>123.8</v>
      </c>
      <c r="N488">
        <f>L488-M488</f>
        <v>2.4000000000000057</v>
      </c>
      <c r="O488">
        <f>(L488+M488)/2</f>
        <v>125</v>
      </c>
      <c r="P488" s="17" t="s">
        <v>121</v>
      </c>
    </row>
    <row r="489" spans="1:16">
      <c r="A489" s="16">
        <v>986</v>
      </c>
      <c r="B489" s="5" t="s">
        <v>2127</v>
      </c>
      <c r="C489" t="s">
        <v>3119</v>
      </c>
      <c r="D489" t="s">
        <v>3310</v>
      </c>
      <c r="E489" t="s">
        <v>3218</v>
      </c>
      <c r="F489" t="s">
        <v>2066</v>
      </c>
      <c r="J489" t="s">
        <v>2128</v>
      </c>
      <c r="K489" t="s">
        <v>2053</v>
      </c>
      <c r="L489" s="11">
        <v>168.3</v>
      </c>
      <c r="M489" s="11">
        <v>163.5</v>
      </c>
      <c r="N489">
        <f>L489-M489</f>
        <v>4.8000000000000114</v>
      </c>
      <c r="O489">
        <f>(L489+M489)/2</f>
        <v>165.9</v>
      </c>
      <c r="P489" t="s">
        <v>2129</v>
      </c>
    </row>
    <row r="490" spans="1:16">
      <c r="A490" s="16">
        <v>985</v>
      </c>
      <c r="B490" s="5" t="s">
        <v>2125</v>
      </c>
      <c r="C490" t="s">
        <v>3119</v>
      </c>
      <c r="D490" t="s">
        <v>3310</v>
      </c>
      <c r="E490" t="s">
        <v>3218</v>
      </c>
      <c r="F490" t="s">
        <v>2066</v>
      </c>
      <c r="G490" s="5"/>
      <c r="J490" t="s">
        <v>2126</v>
      </c>
      <c r="K490" t="s">
        <v>1274</v>
      </c>
      <c r="L490" s="23">
        <v>72.099999999999994</v>
      </c>
      <c r="M490" s="23">
        <v>66</v>
      </c>
      <c r="N490">
        <f>L490-M490</f>
        <v>6.0999999999999943</v>
      </c>
      <c r="O490">
        <f>(L490+M490)/2</f>
        <v>69.05</v>
      </c>
      <c r="P490" t="s">
        <v>2066</v>
      </c>
    </row>
    <row r="491" spans="1:16">
      <c r="A491" s="16">
        <v>984</v>
      </c>
      <c r="B491" s="5" t="s">
        <v>2123</v>
      </c>
      <c r="C491" t="s">
        <v>3119</v>
      </c>
      <c r="D491" t="s">
        <v>3310</v>
      </c>
      <c r="E491" t="s">
        <v>3218</v>
      </c>
      <c r="F491" t="s">
        <v>2066</v>
      </c>
      <c r="G491" s="5"/>
      <c r="J491" t="s">
        <v>2124</v>
      </c>
      <c r="K491" t="s">
        <v>1282</v>
      </c>
      <c r="L491" s="23">
        <v>129.4</v>
      </c>
      <c r="M491" s="23">
        <v>125</v>
      </c>
      <c r="N491">
        <f>L491-M491</f>
        <v>4.4000000000000057</v>
      </c>
      <c r="O491">
        <f>(L491+M491)/2</f>
        <v>127.2</v>
      </c>
      <c r="P491" t="s">
        <v>2066</v>
      </c>
    </row>
    <row r="492" spans="1:16">
      <c r="A492" s="16">
        <v>983</v>
      </c>
      <c r="B492" s="5" t="s">
        <v>2121</v>
      </c>
      <c r="C492" t="s">
        <v>3119</v>
      </c>
      <c r="D492" t="s">
        <v>3310</v>
      </c>
      <c r="E492" t="s">
        <v>3218</v>
      </c>
      <c r="F492" t="s">
        <v>2066</v>
      </c>
      <c r="G492" s="5"/>
      <c r="J492" t="s">
        <v>2122</v>
      </c>
      <c r="K492" t="s">
        <v>479</v>
      </c>
      <c r="L492" s="23">
        <v>163.5</v>
      </c>
      <c r="M492" s="23">
        <v>157.30000000000001</v>
      </c>
      <c r="N492">
        <f>L492-M492</f>
        <v>6.1999999999999886</v>
      </c>
      <c r="O492">
        <f>(L492+M492)/2</f>
        <v>160.4</v>
      </c>
      <c r="P492" t="s">
        <v>2122</v>
      </c>
    </row>
    <row r="493" spans="1:16">
      <c r="A493" s="16">
        <v>982</v>
      </c>
      <c r="B493" s="5" t="s">
        <v>2119</v>
      </c>
      <c r="C493" t="s">
        <v>3119</v>
      </c>
      <c r="D493" t="s">
        <v>3310</v>
      </c>
      <c r="E493" t="s">
        <v>3218</v>
      </c>
      <c r="F493" t="s">
        <v>2066</v>
      </c>
      <c r="J493" t="s">
        <v>2120</v>
      </c>
      <c r="K493" t="s">
        <v>1039</v>
      </c>
      <c r="L493" s="23">
        <v>157.30000000000001</v>
      </c>
      <c r="M493" s="23">
        <v>152.1</v>
      </c>
      <c r="N493">
        <f>L493-M493</f>
        <v>5.2000000000000171</v>
      </c>
      <c r="O493">
        <f>(L493+M493)/2</f>
        <v>154.69999999999999</v>
      </c>
      <c r="P493" t="s">
        <v>232</v>
      </c>
    </row>
    <row r="494" spans="1:16">
      <c r="A494" s="16">
        <v>981</v>
      </c>
      <c r="B494" s="5" t="s">
        <v>2117</v>
      </c>
      <c r="C494" t="s">
        <v>3119</v>
      </c>
      <c r="D494" t="s">
        <v>3310</v>
      </c>
      <c r="E494" t="s">
        <v>3218</v>
      </c>
      <c r="F494" t="s">
        <v>2066</v>
      </c>
      <c r="G494" s="5"/>
      <c r="J494" t="s">
        <v>2118</v>
      </c>
      <c r="K494" t="s">
        <v>1039</v>
      </c>
      <c r="L494" s="23">
        <v>157.30000000000001</v>
      </c>
      <c r="M494" s="23">
        <v>152.1</v>
      </c>
      <c r="N494">
        <f>L494-M494</f>
        <v>5.2000000000000171</v>
      </c>
      <c r="O494">
        <f>(L494+M494)/2</f>
        <v>154.69999999999999</v>
      </c>
      <c r="P494" t="s">
        <v>232</v>
      </c>
    </row>
    <row r="495" spans="1:16">
      <c r="A495" s="16">
        <v>980</v>
      </c>
      <c r="B495" s="5" t="s">
        <v>2115</v>
      </c>
      <c r="C495" t="s">
        <v>3119</v>
      </c>
      <c r="D495" t="s">
        <v>3310</v>
      </c>
      <c r="E495" t="s">
        <v>3218</v>
      </c>
      <c r="F495" t="s">
        <v>2066</v>
      </c>
      <c r="G495" s="5"/>
      <c r="J495" t="s">
        <v>2116</v>
      </c>
      <c r="K495" s="17" t="s">
        <v>1012</v>
      </c>
      <c r="L495" s="23">
        <v>145</v>
      </c>
      <c r="M495" s="23">
        <v>139.80000000000001</v>
      </c>
      <c r="N495">
        <f>L495-M495</f>
        <v>5.1999999999999886</v>
      </c>
      <c r="O495">
        <f>(L495+M495)/2</f>
        <v>142.4</v>
      </c>
      <c r="P495" s="17" t="s">
        <v>232</v>
      </c>
    </row>
    <row r="496" spans="1:16">
      <c r="A496" s="16">
        <v>979</v>
      </c>
      <c r="B496" s="5" t="s">
        <v>2113</v>
      </c>
      <c r="C496" t="s">
        <v>3119</v>
      </c>
      <c r="D496" t="s">
        <v>3310</v>
      </c>
      <c r="E496" t="s">
        <v>3218</v>
      </c>
      <c r="F496" t="s">
        <v>2066</v>
      </c>
      <c r="G496" s="5"/>
      <c r="J496" t="s">
        <v>2114</v>
      </c>
      <c r="K496" s="17" t="s">
        <v>1282</v>
      </c>
      <c r="L496" s="23">
        <v>129.4</v>
      </c>
      <c r="M496" s="23">
        <v>125</v>
      </c>
      <c r="N496">
        <f>L496-M496</f>
        <v>4.4000000000000057</v>
      </c>
      <c r="O496">
        <f>(L496+M496)/2</f>
        <v>127.2</v>
      </c>
      <c r="P496" t="s">
        <v>232</v>
      </c>
    </row>
    <row r="497" spans="1:16">
      <c r="A497" s="16">
        <v>978</v>
      </c>
      <c r="B497" s="5" t="s">
        <v>2111</v>
      </c>
      <c r="C497" t="s">
        <v>3119</v>
      </c>
      <c r="D497" t="s">
        <v>3310</v>
      </c>
      <c r="E497" t="s">
        <v>3218</v>
      </c>
      <c r="F497" t="s">
        <v>2066</v>
      </c>
      <c r="G497" s="5"/>
      <c r="J497" t="s">
        <v>2112</v>
      </c>
      <c r="K497" t="s">
        <v>479</v>
      </c>
      <c r="L497" s="23">
        <v>163.5</v>
      </c>
      <c r="M497" s="23">
        <v>157.30000000000001</v>
      </c>
      <c r="N497">
        <f>L497-M497</f>
        <v>6.1999999999999886</v>
      </c>
      <c r="O497">
        <f>(L497+M497)/2</f>
        <v>160.4</v>
      </c>
      <c r="P497" t="s">
        <v>2066</v>
      </c>
    </row>
    <row r="498" spans="1:16">
      <c r="A498" s="16">
        <v>977</v>
      </c>
      <c r="B498" s="5" t="s">
        <v>2109</v>
      </c>
      <c r="C498" t="s">
        <v>3119</v>
      </c>
      <c r="D498" t="s">
        <v>3310</v>
      </c>
      <c r="E498" t="s">
        <v>3218</v>
      </c>
      <c r="F498" t="s">
        <v>2066</v>
      </c>
      <c r="G498" s="5"/>
      <c r="J498" t="s">
        <v>2110</v>
      </c>
      <c r="K498" t="s">
        <v>479</v>
      </c>
      <c r="L498" s="23">
        <v>163.5</v>
      </c>
      <c r="M498" s="23">
        <v>157.30000000000001</v>
      </c>
      <c r="N498">
        <f>L498-M498</f>
        <v>6.1999999999999886</v>
      </c>
      <c r="O498">
        <f>(L498+M498)/2</f>
        <v>160.4</v>
      </c>
      <c r="P498" t="s">
        <v>2110</v>
      </c>
    </row>
    <row r="499" spans="1:16">
      <c r="A499" s="16">
        <v>976</v>
      </c>
      <c r="B499" s="5" t="s">
        <v>2107</v>
      </c>
      <c r="C499" t="s">
        <v>3119</v>
      </c>
      <c r="D499" t="s">
        <v>3310</v>
      </c>
      <c r="E499" t="s">
        <v>3218</v>
      </c>
      <c r="F499" t="s">
        <v>2066</v>
      </c>
      <c r="J499" t="s">
        <v>2108</v>
      </c>
      <c r="K499" s="17" t="s">
        <v>120</v>
      </c>
      <c r="L499" s="11">
        <v>126.2</v>
      </c>
      <c r="M499" s="11">
        <v>123.8</v>
      </c>
      <c r="N499">
        <f>L499-M499</f>
        <v>2.4000000000000057</v>
      </c>
      <c r="O499">
        <f>(L499+M499)/2</f>
        <v>125</v>
      </c>
      <c r="P499" s="17" t="s">
        <v>121</v>
      </c>
    </row>
    <row r="500" spans="1:16">
      <c r="A500" s="16">
        <v>975</v>
      </c>
      <c r="B500" s="5" t="s">
        <v>2105</v>
      </c>
      <c r="C500" t="s">
        <v>3119</v>
      </c>
      <c r="D500" t="s">
        <v>3310</v>
      </c>
      <c r="E500" t="s">
        <v>3218</v>
      </c>
      <c r="F500" t="s">
        <v>2066</v>
      </c>
      <c r="G500" s="5"/>
      <c r="J500" t="s">
        <v>2106</v>
      </c>
      <c r="K500" t="s">
        <v>1039</v>
      </c>
      <c r="L500" s="23">
        <v>157.30000000000001</v>
      </c>
      <c r="M500" s="23">
        <v>152.1</v>
      </c>
      <c r="N500">
        <f>L500-M500</f>
        <v>5.2000000000000171</v>
      </c>
      <c r="O500">
        <f>(L500+M500)/2</f>
        <v>154.69999999999999</v>
      </c>
      <c r="P500" t="s">
        <v>232</v>
      </c>
    </row>
    <row r="501" spans="1:16">
      <c r="A501" s="16">
        <v>974</v>
      </c>
      <c r="B501" s="15" t="s">
        <v>2103</v>
      </c>
      <c r="C501" t="s">
        <v>3119</v>
      </c>
      <c r="D501" t="s">
        <v>3310</v>
      </c>
      <c r="E501" t="s">
        <v>3218</v>
      </c>
      <c r="F501" t="s">
        <v>2066</v>
      </c>
      <c r="G501" s="15"/>
      <c r="J501" t="s">
        <v>2104</v>
      </c>
      <c r="K501" t="s">
        <v>1012</v>
      </c>
      <c r="L501" s="23">
        <v>145</v>
      </c>
      <c r="M501" s="23">
        <v>139.80000000000001</v>
      </c>
      <c r="N501">
        <f>L501-M501</f>
        <v>5.1999999999999886</v>
      </c>
      <c r="O501">
        <f>(L501+M501)/2</f>
        <v>142.4</v>
      </c>
      <c r="P501" t="s">
        <v>2066</v>
      </c>
    </row>
    <row r="502" spans="1:16">
      <c r="A502" s="16">
        <v>973</v>
      </c>
      <c r="B502" s="15" t="s">
        <v>2101</v>
      </c>
      <c r="C502" t="s">
        <v>3119</v>
      </c>
      <c r="D502" t="s">
        <v>3310</v>
      </c>
      <c r="E502" t="s">
        <v>3218</v>
      </c>
      <c r="F502" t="s">
        <v>2066</v>
      </c>
      <c r="G502" s="15"/>
      <c r="J502" t="s">
        <v>2102</v>
      </c>
      <c r="K502" s="17" t="s">
        <v>120</v>
      </c>
      <c r="L502" s="11">
        <v>126.2</v>
      </c>
      <c r="M502" s="11">
        <v>123.8</v>
      </c>
      <c r="N502">
        <f>L502-M502</f>
        <v>2.4000000000000057</v>
      </c>
      <c r="O502">
        <f>(L502+M502)/2</f>
        <v>125</v>
      </c>
      <c r="P502" s="17" t="s">
        <v>121</v>
      </c>
    </row>
    <row r="503" spans="1:16">
      <c r="A503" s="16">
        <v>972</v>
      </c>
      <c r="B503" s="15" t="s">
        <v>2099</v>
      </c>
      <c r="C503" t="s">
        <v>3119</v>
      </c>
      <c r="D503" t="s">
        <v>3310</v>
      </c>
      <c r="E503" t="s">
        <v>3218</v>
      </c>
      <c r="F503" t="s">
        <v>2066</v>
      </c>
      <c r="G503" s="15"/>
      <c r="J503" t="s">
        <v>2100</v>
      </c>
      <c r="K503" t="s">
        <v>479</v>
      </c>
      <c r="L503" s="23">
        <v>163.5</v>
      </c>
      <c r="M503" s="23">
        <v>157.30000000000001</v>
      </c>
      <c r="N503">
        <f>L503-M503</f>
        <v>6.1999999999999886</v>
      </c>
      <c r="O503">
        <f>(L503+M503)/2</f>
        <v>160.4</v>
      </c>
      <c r="P503" t="s">
        <v>2066</v>
      </c>
    </row>
    <row r="504" spans="1:16">
      <c r="A504" s="16">
        <v>971</v>
      </c>
      <c r="B504" s="5" t="s">
        <v>2097</v>
      </c>
      <c r="C504" t="s">
        <v>3119</v>
      </c>
      <c r="D504" t="s">
        <v>3310</v>
      </c>
      <c r="E504" t="s">
        <v>3218</v>
      </c>
      <c r="F504" t="s">
        <v>2066</v>
      </c>
      <c r="G504" s="5"/>
      <c r="J504" t="s">
        <v>2098</v>
      </c>
      <c r="K504" s="17" t="s">
        <v>120</v>
      </c>
      <c r="L504" s="11">
        <v>126.2</v>
      </c>
      <c r="M504" s="11">
        <v>123.8</v>
      </c>
      <c r="N504">
        <f>L504-M504</f>
        <v>2.4000000000000057</v>
      </c>
      <c r="O504">
        <f>(L504+M504)/2</f>
        <v>125</v>
      </c>
      <c r="P504" s="17" t="s">
        <v>121</v>
      </c>
    </row>
    <row r="505" spans="1:16">
      <c r="A505" s="16">
        <v>970</v>
      </c>
      <c r="B505" s="5" t="s">
        <v>2095</v>
      </c>
      <c r="C505" t="s">
        <v>3119</v>
      </c>
      <c r="D505" t="s">
        <v>3310</v>
      </c>
      <c r="E505" t="s">
        <v>3218</v>
      </c>
      <c r="F505" t="s">
        <v>2066</v>
      </c>
      <c r="G505" s="5"/>
      <c r="J505" t="s">
        <v>2096</v>
      </c>
      <c r="K505" t="s">
        <v>479</v>
      </c>
      <c r="L505" s="23">
        <v>163.5</v>
      </c>
      <c r="M505" s="23">
        <v>157.30000000000001</v>
      </c>
      <c r="N505">
        <f>L505-M505</f>
        <v>6.1999999999999886</v>
      </c>
      <c r="O505">
        <f>(L505+M505)/2</f>
        <v>160.4</v>
      </c>
      <c r="P505" t="s">
        <v>2096</v>
      </c>
    </row>
    <row r="506" spans="1:16">
      <c r="A506" s="16">
        <v>969</v>
      </c>
      <c r="B506" s="5" t="s">
        <v>2093</v>
      </c>
      <c r="C506" t="s">
        <v>3119</v>
      </c>
      <c r="D506" t="s">
        <v>3310</v>
      </c>
      <c r="E506" t="s">
        <v>3218</v>
      </c>
      <c r="F506" t="s">
        <v>2066</v>
      </c>
      <c r="J506" t="s">
        <v>2094</v>
      </c>
      <c r="K506" t="s">
        <v>566</v>
      </c>
      <c r="L506" s="23">
        <v>125</v>
      </c>
      <c r="M506" s="23">
        <v>113</v>
      </c>
      <c r="N506">
        <f>L506-M506</f>
        <v>12</v>
      </c>
      <c r="O506">
        <f>(L506+M506)/2</f>
        <v>119</v>
      </c>
      <c r="P506" t="s">
        <v>2066</v>
      </c>
    </row>
    <row r="507" spans="1:16">
      <c r="A507" s="16">
        <v>968</v>
      </c>
      <c r="B507" s="15" t="s">
        <v>2091</v>
      </c>
      <c r="C507" t="s">
        <v>3119</v>
      </c>
      <c r="D507" t="s">
        <v>3310</v>
      </c>
      <c r="E507" t="s">
        <v>3218</v>
      </c>
      <c r="F507" t="s">
        <v>2066</v>
      </c>
      <c r="G507" s="15"/>
      <c r="J507" t="s">
        <v>2092</v>
      </c>
      <c r="K507" t="s">
        <v>344</v>
      </c>
      <c r="L507" s="23">
        <v>113</v>
      </c>
      <c r="M507" s="23">
        <v>100.5</v>
      </c>
      <c r="N507">
        <f>L507-M507</f>
        <v>12.5</v>
      </c>
      <c r="O507">
        <f>(L507+M507)/2</f>
        <v>106.75</v>
      </c>
      <c r="P507" t="s">
        <v>2066</v>
      </c>
    </row>
    <row r="508" spans="1:16">
      <c r="A508" s="16">
        <v>967</v>
      </c>
      <c r="B508" s="5" t="s">
        <v>2089</v>
      </c>
      <c r="C508" t="s">
        <v>3119</v>
      </c>
      <c r="D508" t="s">
        <v>3310</v>
      </c>
      <c r="E508" t="s">
        <v>3218</v>
      </c>
      <c r="F508" t="s">
        <v>2066</v>
      </c>
      <c r="J508" t="s">
        <v>2090</v>
      </c>
      <c r="K508" s="17" t="s">
        <v>120</v>
      </c>
      <c r="L508" s="11">
        <v>126.2</v>
      </c>
      <c r="M508" s="11">
        <v>123.8</v>
      </c>
      <c r="N508">
        <f>L508-M508</f>
        <v>2.4000000000000057</v>
      </c>
      <c r="O508">
        <f>(L508+M508)/2</f>
        <v>125</v>
      </c>
      <c r="P508" s="17" t="s">
        <v>121</v>
      </c>
    </row>
    <row r="509" spans="1:16">
      <c r="A509" s="16">
        <v>966</v>
      </c>
      <c r="B509" s="15" t="s">
        <v>2087</v>
      </c>
      <c r="C509" t="s">
        <v>3119</v>
      </c>
      <c r="D509" t="s">
        <v>3310</v>
      </c>
      <c r="E509" t="s">
        <v>3218</v>
      </c>
      <c r="F509" t="s">
        <v>2066</v>
      </c>
      <c r="G509" s="15"/>
      <c r="J509" t="s">
        <v>2088</v>
      </c>
      <c r="K509" t="s">
        <v>1039</v>
      </c>
      <c r="L509" s="23">
        <v>157.30000000000001</v>
      </c>
      <c r="M509" s="23">
        <v>152.1</v>
      </c>
      <c r="N509">
        <f>L509-M509</f>
        <v>5.2000000000000171</v>
      </c>
      <c r="O509">
        <f>(L509+M509)/2</f>
        <v>154.69999999999999</v>
      </c>
      <c r="P509" t="s">
        <v>2066</v>
      </c>
    </row>
    <row r="510" spans="1:16">
      <c r="A510" s="16">
        <v>965</v>
      </c>
      <c r="B510" s="5" t="s">
        <v>2083</v>
      </c>
      <c r="C510" t="s">
        <v>3119</v>
      </c>
      <c r="D510" t="s">
        <v>3310</v>
      </c>
      <c r="E510" t="s">
        <v>3218</v>
      </c>
      <c r="F510" t="s">
        <v>2066</v>
      </c>
      <c r="G510" s="5"/>
      <c r="J510" t="s">
        <v>2084</v>
      </c>
      <c r="K510" t="s">
        <v>2085</v>
      </c>
      <c r="L510" s="23">
        <v>217.8</v>
      </c>
      <c r="M510" s="23">
        <v>204</v>
      </c>
      <c r="N510">
        <f>L510-M510</f>
        <v>13.800000000000011</v>
      </c>
      <c r="O510">
        <f>(L510+M510)/2</f>
        <v>210.9</v>
      </c>
      <c r="P510" t="s">
        <v>2086</v>
      </c>
    </row>
    <row r="511" spans="1:16">
      <c r="A511" s="16">
        <v>964</v>
      </c>
      <c r="B511" s="5" t="s">
        <v>2081</v>
      </c>
      <c r="C511" t="s">
        <v>3119</v>
      </c>
      <c r="D511" t="s">
        <v>3310</v>
      </c>
      <c r="E511" t="s">
        <v>3218</v>
      </c>
      <c r="F511" t="s">
        <v>2066</v>
      </c>
      <c r="J511" t="s">
        <v>2082</v>
      </c>
      <c r="K511" s="17" t="s">
        <v>120</v>
      </c>
      <c r="L511" s="11">
        <v>126.2</v>
      </c>
      <c r="M511" s="11">
        <v>123.8</v>
      </c>
      <c r="N511">
        <f>L511-M511</f>
        <v>2.4000000000000057</v>
      </c>
      <c r="O511">
        <f>(L511+M511)/2</f>
        <v>125</v>
      </c>
      <c r="P511" s="17" t="s">
        <v>121</v>
      </c>
    </row>
    <row r="512" spans="1:16">
      <c r="A512" s="16">
        <v>963</v>
      </c>
      <c r="B512" s="5" t="s">
        <v>2079</v>
      </c>
      <c r="C512" t="s">
        <v>3119</v>
      </c>
      <c r="D512" t="s">
        <v>3310</v>
      </c>
      <c r="E512" t="s">
        <v>3218</v>
      </c>
      <c r="F512" t="s">
        <v>2066</v>
      </c>
      <c r="J512" s="38" t="s">
        <v>2080</v>
      </c>
      <c r="K512" t="s">
        <v>1039</v>
      </c>
      <c r="L512" s="23">
        <v>157.30000000000001</v>
      </c>
      <c r="M512" s="23">
        <v>152.1</v>
      </c>
      <c r="N512">
        <f>L512-M512</f>
        <v>5.2000000000000171</v>
      </c>
      <c r="O512">
        <f>(L512+M512)/2</f>
        <v>154.69999999999999</v>
      </c>
      <c r="P512" t="s">
        <v>232</v>
      </c>
    </row>
    <row r="513" spans="1:16">
      <c r="A513" s="16">
        <v>962</v>
      </c>
      <c r="B513" s="5" t="s">
        <v>2077</v>
      </c>
      <c r="C513" t="s">
        <v>3119</v>
      </c>
      <c r="D513" t="s">
        <v>3310</v>
      </c>
      <c r="E513" t="s">
        <v>3218</v>
      </c>
      <c r="F513" t="s">
        <v>2066</v>
      </c>
      <c r="G513" s="5"/>
      <c r="J513" t="s">
        <v>2078</v>
      </c>
      <c r="K513" t="s">
        <v>1017</v>
      </c>
      <c r="L513" s="23">
        <v>168.3</v>
      </c>
      <c r="M513" s="23">
        <v>166.1</v>
      </c>
      <c r="N513">
        <f>L513-M513</f>
        <v>2.2000000000000171</v>
      </c>
      <c r="O513">
        <f>(L513+M513)/2</f>
        <v>167.2</v>
      </c>
      <c r="P513" s="97" t="s">
        <v>2066</v>
      </c>
    </row>
    <row r="514" spans="1:16">
      <c r="A514" s="16">
        <v>961</v>
      </c>
      <c r="B514" s="5" t="s">
        <v>2075</v>
      </c>
      <c r="C514" t="s">
        <v>3119</v>
      </c>
      <c r="D514" t="s">
        <v>3310</v>
      </c>
      <c r="E514" t="s">
        <v>3218</v>
      </c>
      <c r="F514" t="s">
        <v>2066</v>
      </c>
      <c r="G514" s="91"/>
      <c r="H514" s="97"/>
      <c r="I514" s="97"/>
      <c r="J514" s="97" t="s">
        <v>2076</v>
      </c>
      <c r="K514" s="97" t="s">
        <v>1039</v>
      </c>
      <c r="L514" s="115">
        <v>157.30000000000001</v>
      </c>
      <c r="M514" s="115">
        <v>152.1</v>
      </c>
      <c r="N514" s="97">
        <f>L514-M514</f>
        <v>5.2000000000000171</v>
      </c>
      <c r="O514" s="97">
        <f>(L514+M514)/2</f>
        <v>154.69999999999999</v>
      </c>
      <c r="P514" s="97" t="s">
        <v>232</v>
      </c>
    </row>
    <row r="515" spans="1:16">
      <c r="A515" s="16">
        <v>960</v>
      </c>
      <c r="B515" s="5" t="s">
        <v>2071</v>
      </c>
      <c r="C515" t="s">
        <v>3119</v>
      </c>
      <c r="D515" t="s">
        <v>3310</v>
      </c>
      <c r="E515" t="s">
        <v>3218</v>
      </c>
      <c r="F515" t="s">
        <v>2066</v>
      </c>
      <c r="G515" s="5"/>
      <c r="J515" t="s">
        <v>2072</v>
      </c>
      <c r="K515" t="s">
        <v>2073</v>
      </c>
      <c r="L515" s="23">
        <v>145</v>
      </c>
      <c r="M515" s="23">
        <v>132.9</v>
      </c>
      <c r="N515">
        <f>L515-M515</f>
        <v>12.099999999999994</v>
      </c>
      <c r="O515">
        <f>(L515+M515)/2</f>
        <v>138.94999999999999</v>
      </c>
      <c r="P515" t="s">
        <v>2074</v>
      </c>
    </row>
    <row r="516" spans="1:16">
      <c r="A516" s="16">
        <v>959</v>
      </c>
      <c r="B516" s="15" t="s">
        <v>2069</v>
      </c>
      <c r="C516" t="s">
        <v>3119</v>
      </c>
      <c r="D516" t="s">
        <v>3310</v>
      </c>
      <c r="E516" t="s">
        <v>3218</v>
      </c>
      <c r="F516" t="s">
        <v>2066</v>
      </c>
      <c r="G516" s="15"/>
      <c r="J516" t="s">
        <v>2070</v>
      </c>
      <c r="K516" t="s">
        <v>1017</v>
      </c>
      <c r="L516" s="23">
        <v>168.3</v>
      </c>
      <c r="M516" s="23">
        <v>166.1</v>
      </c>
      <c r="N516">
        <f>L516-M516</f>
        <v>2.2000000000000171</v>
      </c>
      <c r="O516">
        <f>(L516+M516)/2</f>
        <v>167.2</v>
      </c>
      <c r="P516" t="s">
        <v>2066</v>
      </c>
    </row>
    <row r="517" spans="1:16">
      <c r="A517" s="16">
        <v>958</v>
      </c>
      <c r="B517" s="5" t="s">
        <v>2067</v>
      </c>
      <c r="C517" t="s">
        <v>3119</v>
      </c>
      <c r="D517" t="s">
        <v>3310</v>
      </c>
      <c r="E517" t="s">
        <v>3218</v>
      </c>
      <c r="F517" t="s">
        <v>2066</v>
      </c>
      <c r="G517" s="5"/>
      <c r="J517" t="s">
        <v>2068</v>
      </c>
      <c r="K517" s="17" t="s">
        <v>120</v>
      </c>
      <c r="L517" s="11">
        <v>126.2</v>
      </c>
      <c r="M517" s="11">
        <v>123.8</v>
      </c>
      <c r="N517">
        <f>L517-M517</f>
        <v>2.4000000000000057</v>
      </c>
      <c r="O517">
        <f>(L517+M517)/2</f>
        <v>125</v>
      </c>
      <c r="P517" s="17" t="s">
        <v>121</v>
      </c>
    </row>
    <row r="518" spans="1:16">
      <c r="A518" s="16">
        <v>957</v>
      </c>
      <c r="B518" s="15" t="s">
        <v>2064</v>
      </c>
      <c r="C518" t="s">
        <v>3119</v>
      </c>
      <c r="D518" t="s">
        <v>3310</v>
      </c>
      <c r="E518" t="s">
        <v>3218</v>
      </c>
      <c r="F518" t="s">
        <v>2066</v>
      </c>
      <c r="G518" s="15"/>
      <c r="J518" t="s">
        <v>2065</v>
      </c>
      <c r="K518" t="s">
        <v>1757</v>
      </c>
      <c r="L518" s="23">
        <v>139.80000000000001</v>
      </c>
      <c r="M518" s="23">
        <v>132.9</v>
      </c>
      <c r="N518">
        <f>L518-M518</f>
        <v>6.9000000000000057</v>
      </c>
      <c r="O518">
        <f>(L518+M518)/2</f>
        <v>136.35000000000002</v>
      </c>
      <c r="P518" t="s">
        <v>2066</v>
      </c>
    </row>
    <row r="519" spans="1:16">
      <c r="A519" s="16">
        <v>956</v>
      </c>
      <c r="B519" s="5" t="s">
        <v>2062</v>
      </c>
      <c r="C519" t="s">
        <v>3119</v>
      </c>
      <c r="D519" t="s">
        <v>3310</v>
      </c>
      <c r="E519" t="s">
        <v>3216</v>
      </c>
      <c r="F519" t="s">
        <v>3217</v>
      </c>
      <c r="G519" s="5" t="s">
        <v>2037</v>
      </c>
      <c r="J519" t="s">
        <v>2063</v>
      </c>
      <c r="K519" t="s">
        <v>2047</v>
      </c>
      <c r="L519" s="23">
        <v>127.2</v>
      </c>
      <c r="M519" s="23">
        <v>119</v>
      </c>
      <c r="N519">
        <f>L519-M519</f>
        <v>8.2000000000000028</v>
      </c>
      <c r="O519">
        <f>AVERAGE(L519:M519)</f>
        <v>123.1</v>
      </c>
      <c r="P519" t="s">
        <v>2048</v>
      </c>
    </row>
    <row r="520" spans="1:16">
      <c r="A520" s="16">
        <v>955</v>
      </c>
      <c r="B520" s="5" t="s">
        <v>2058</v>
      </c>
      <c r="C520" t="s">
        <v>3119</v>
      </c>
      <c r="D520" t="s">
        <v>3310</v>
      </c>
      <c r="E520" t="s">
        <v>3216</v>
      </c>
      <c r="F520" t="s">
        <v>3217</v>
      </c>
      <c r="G520" s="5" t="s">
        <v>2037</v>
      </c>
      <c r="J520" t="s">
        <v>2059</v>
      </c>
      <c r="K520" t="s">
        <v>2060</v>
      </c>
      <c r="L520" s="23">
        <v>100.5</v>
      </c>
      <c r="M520" s="23">
        <v>96.1</v>
      </c>
      <c r="N520">
        <f>L520-M520</f>
        <v>4.4000000000000057</v>
      </c>
      <c r="O520">
        <f>AVERAGE(L520:M520)</f>
        <v>98.3</v>
      </c>
      <c r="P520" t="s">
        <v>2061</v>
      </c>
    </row>
    <row r="521" spans="1:16">
      <c r="A521" s="16">
        <v>954</v>
      </c>
      <c r="B521" s="5" t="s">
        <v>2055</v>
      </c>
      <c r="C521" t="s">
        <v>3119</v>
      </c>
      <c r="D521" t="s">
        <v>3310</v>
      </c>
      <c r="E521" t="s">
        <v>3216</v>
      </c>
      <c r="F521" t="s">
        <v>3217</v>
      </c>
      <c r="J521" s="38" t="s">
        <v>2056</v>
      </c>
      <c r="K521" t="s">
        <v>1048</v>
      </c>
      <c r="L521" s="23">
        <v>167.2</v>
      </c>
      <c r="M521" s="23">
        <v>166.1</v>
      </c>
      <c r="N521">
        <f>L521-M521</f>
        <v>1.0999999999999943</v>
      </c>
      <c r="O521">
        <f>AVERAGE(L521:M521)</f>
        <v>166.64999999999998</v>
      </c>
      <c r="P521" t="s">
        <v>2057</v>
      </c>
    </row>
    <row r="522" spans="1:16">
      <c r="A522" s="16">
        <v>953</v>
      </c>
      <c r="B522" s="5" t="s">
        <v>2051</v>
      </c>
      <c r="C522" t="s">
        <v>3119</v>
      </c>
      <c r="D522" t="s">
        <v>3310</v>
      </c>
      <c r="E522" t="s">
        <v>3216</v>
      </c>
      <c r="F522" t="s">
        <v>3217</v>
      </c>
      <c r="G522" s="5" t="s">
        <v>2037</v>
      </c>
      <c r="J522" s="38" t="s">
        <v>2052</v>
      </c>
      <c r="K522" t="s">
        <v>2053</v>
      </c>
      <c r="L522" s="23">
        <v>168.3</v>
      </c>
      <c r="M522" s="23">
        <v>163.5</v>
      </c>
      <c r="N522">
        <f>L522-M522</f>
        <v>4.8000000000000114</v>
      </c>
      <c r="O522">
        <f>AVERAGE(L522:M522)</f>
        <v>165.9</v>
      </c>
      <c r="P522" t="s">
        <v>2054</v>
      </c>
    </row>
    <row r="523" spans="1:16">
      <c r="A523" s="16">
        <v>952</v>
      </c>
      <c r="B523" s="5" t="s">
        <v>2049</v>
      </c>
      <c r="C523" t="s">
        <v>3119</v>
      </c>
      <c r="D523" t="s">
        <v>3310</v>
      </c>
      <c r="E523" t="s">
        <v>3216</v>
      </c>
      <c r="F523" t="s">
        <v>3217</v>
      </c>
      <c r="G523" s="5" t="s">
        <v>2037</v>
      </c>
      <c r="J523" t="s">
        <v>2050</v>
      </c>
      <c r="K523" t="s">
        <v>2047</v>
      </c>
      <c r="L523" s="23">
        <v>127.2</v>
      </c>
      <c r="M523" s="23">
        <v>119</v>
      </c>
      <c r="N523">
        <f>L523-M523</f>
        <v>8.2000000000000028</v>
      </c>
      <c r="O523">
        <f>AVERAGE(L523:M523)</f>
        <v>123.1</v>
      </c>
      <c r="P523" t="s">
        <v>2048</v>
      </c>
    </row>
    <row r="524" spans="1:16">
      <c r="A524" s="16">
        <v>951</v>
      </c>
      <c r="B524" s="5" t="s">
        <v>2045</v>
      </c>
      <c r="C524" t="s">
        <v>3119</v>
      </c>
      <c r="D524" t="s">
        <v>3310</v>
      </c>
      <c r="E524" t="s">
        <v>3216</v>
      </c>
      <c r="F524" t="s">
        <v>3217</v>
      </c>
      <c r="G524" s="5"/>
      <c r="J524" t="s">
        <v>2046</v>
      </c>
      <c r="K524" t="s">
        <v>2047</v>
      </c>
      <c r="L524" s="23">
        <v>127.2</v>
      </c>
      <c r="M524" s="23">
        <v>119</v>
      </c>
      <c r="N524">
        <f>L524-M524</f>
        <v>8.2000000000000028</v>
      </c>
      <c r="O524">
        <f>AVERAGE(L524:M524)</f>
        <v>123.1</v>
      </c>
      <c r="P524" t="s">
        <v>2048</v>
      </c>
    </row>
    <row r="525" spans="1:16">
      <c r="A525" s="16">
        <v>950</v>
      </c>
      <c r="B525" s="5" t="s">
        <v>2040</v>
      </c>
      <c r="C525" t="s">
        <v>3119</v>
      </c>
      <c r="D525" t="s">
        <v>3310</v>
      </c>
      <c r="E525" t="s">
        <v>3216</v>
      </c>
      <c r="F525" t="s">
        <v>3217</v>
      </c>
      <c r="G525" t="s">
        <v>2041</v>
      </c>
      <c r="H525" t="s">
        <v>2042</v>
      </c>
      <c r="J525" t="s">
        <v>2043</v>
      </c>
      <c r="K525" t="s">
        <v>1204</v>
      </c>
      <c r="L525" s="23">
        <v>179.54</v>
      </c>
      <c r="M525" s="23">
        <v>176.87</v>
      </c>
      <c r="N525">
        <f>L525-M525</f>
        <v>2.6699999999999875</v>
      </c>
      <c r="O525">
        <f>AVERAGE(L525:M525)</f>
        <v>178.20499999999998</v>
      </c>
      <c r="P525" t="s">
        <v>2044</v>
      </c>
    </row>
    <row r="526" spans="1:16">
      <c r="A526" s="16">
        <v>949</v>
      </c>
      <c r="B526" s="5" t="s">
        <v>2036</v>
      </c>
      <c r="C526" t="s">
        <v>3119</v>
      </c>
      <c r="D526" t="s">
        <v>3310</v>
      </c>
      <c r="E526" t="s">
        <v>3216</v>
      </c>
      <c r="F526" t="s">
        <v>3217</v>
      </c>
      <c r="J526" t="s">
        <v>2038</v>
      </c>
      <c r="K526" t="s">
        <v>1017</v>
      </c>
      <c r="L526" s="23">
        <v>168.3</v>
      </c>
      <c r="M526" s="23">
        <v>166.1</v>
      </c>
      <c r="N526">
        <f>L526-M526</f>
        <v>2.2000000000000171</v>
      </c>
      <c r="O526">
        <f>AVERAGE(L526:M526)</f>
        <v>167.2</v>
      </c>
      <c r="P526" t="s">
        <v>2039</v>
      </c>
    </row>
    <row r="527" spans="1:16">
      <c r="A527" s="16">
        <v>948</v>
      </c>
      <c r="B527" s="4" t="s">
        <v>2032</v>
      </c>
      <c r="C527" t="s">
        <v>3119</v>
      </c>
      <c r="D527" t="s">
        <v>3310</v>
      </c>
      <c r="E527" t="s">
        <v>3214</v>
      </c>
      <c r="F527" t="s">
        <v>3215</v>
      </c>
      <c r="G527" t="s">
        <v>2033</v>
      </c>
      <c r="I527" t="s">
        <v>2034</v>
      </c>
      <c r="J527" t="s">
        <v>2035</v>
      </c>
      <c r="L527" s="23">
        <v>15.97</v>
      </c>
      <c r="M527" s="23">
        <v>11.63</v>
      </c>
      <c r="N527" s="8"/>
      <c r="O527" s="8"/>
      <c r="P527" t="s">
        <v>2035</v>
      </c>
    </row>
    <row r="528" spans="1:16">
      <c r="A528" s="16">
        <v>947</v>
      </c>
      <c r="B528" s="15" t="s">
        <v>2030</v>
      </c>
      <c r="C528" t="s">
        <v>3119</v>
      </c>
      <c r="D528" t="s">
        <v>3310</v>
      </c>
      <c r="E528" t="s">
        <v>3208</v>
      </c>
      <c r="F528" t="s">
        <v>3211</v>
      </c>
      <c r="G528" s="15"/>
      <c r="H528" s="8"/>
      <c r="I528" s="8"/>
      <c r="J528" s="8" t="s">
        <v>2031</v>
      </c>
      <c r="K528" s="8" t="s">
        <v>1897</v>
      </c>
      <c r="L528" s="11">
        <v>298.89999999999998</v>
      </c>
      <c r="M528" s="11">
        <v>290.10000000000002</v>
      </c>
      <c r="N528" s="8">
        <f>L528-M528</f>
        <v>8.7999999999999545</v>
      </c>
      <c r="O528" s="8">
        <f>AVERAGE(L528:M528)</f>
        <v>294.5</v>
      </c>
      <c r="P528" s="8" t="s">
        <v>2031</v>
      </c>
    </row>
    <row r="529" spans="1:16">
      <c r="A529" s="16">
        <v>946</v>
      </c>
      <c r="B529" s="15" t="s">
        <v>2028</v>
      </c>
      <c r="C529" t="s">
        <v>3119</v>
      </c>
      <c r="D529" t="s">
        <v>3310</v>
      </c>
      <c r="E529" t="s">
        <v>3208</v>
      </c>
      <c r="F529" t="s">
        <v>3211</v>
      </c>
      <c r="G529" s="8"/>
      <c r="H529" s="8"/>
      <c r="I529" s="8"/>
      <c r="J529" s="8" t="s">
        <v>2029</v>
      </c>
      <c r="K529" s="8" t="s">
        <v>953</v>
      </c>
      <c r="L529" s="11">
        <v>283.5</v>
      </c>
      <c r="M529" s="11">
        <v>272.3</v>
      </c>
      <c r="N529" s="8">
        <f>L529-M529</f>
        <v>11.199999999999989</v>
      </c>
      <c r="O529" s="8">
        <f>AVERAGE(L529:M529)</f>
        <v>277.89999999999998</v>
      </c>
      <c r="P529" s="8" t="s">
        <v>232</v>
      </c>
    </row>
    <row r="530" spans="1:16">
      <c r="A530" s="16">
        <v>945</v>
      </c>
      <c r="B530" s="15" t="s">
        <v>2026</v>
      </c>
      <c r="C530" t="s">
        <v>3119</v>
      </c>
      <c r="D530" t="s">
        <v>3310</v>
      </c>
      <c r="E530" t="s">
        <v>3208</v>
      </c>
      <c r="F530" t="s">
        <v>3210</v>
      </c>
      <c r="G530" s="8"/>
      <c r="H530" s="8"/>
      <c r="I530" s="8"/>
      <c r="J530" s="8" t="s">
        <v>2027</v>
      </c>
      <c r="K530" s="8" t="s">
        <v>456</v>
      </c>
      <c r="L530" s="11">
        <v>201.3</v>
      </c>
      <c r="M530" s="11">
        <v>199.3</v>
      </c>
      <c r="N530" s="8">
        <f>L530-M530</f>
        <v>2</v>
      </c>
      <c r="O530" s="8">
        <f>AVERAGE(L530:M530)</f>
        <v>200.3</v>
      </c>
      <c r="P530" s="8" t="s">
        <v>2027</v>
      </c>
    </row>
    <row r="531" spans="1:16">
      <c r="A531" s="16">
        <v>944</v>
      </c>
      <c r="B531" s="15" t="s">
        <v>2023</v>
      </c>
      <c r="C531" t="s">
        <v>3119</v>
      </c>
      <c r="D531" t="s">
        <v>3310</v>
      </c>
      <c r="E531" t="s">
        <v>3208</v>
      </c>
      <c r="F531" t="s">
        <v>3210</v>
      </c>
      <c r="G531" s="8"/>
      <c r="H531" s="8"/>
      <c r="I531" s="8"/>
      <c r="J531" s="8" t="s">
        <v>2024</v>
      </c>
      <c r="K531" s="8" t="s">
        <v>2025</v>
      </c>
      <c r="L531" s="11">
        <v>249.2</v>
      </c>
      <c r="M531" s="11">
        <v>244.6</v>
      </c>
      <c r="N531" s="8">
        <f>L531-M531</f>
        <v>4.5999999999999943</v>
      </c>
      <c r="O531" s="8">
        <f>AVERAGE(L531:M531)</f>
        <v>246.89999999999998</v>
      </c>
      <c r="P531" s="8" t="s">
        <v>2024</v>
      </c>
    </row>
    <row r="532" spans="1:16">
      <c r="A532" s="16">
        <v>943</v>
      </c>
      <c r="B532" s="15" t="s">
        <v>2022</v>
      </c>
      <c r="C532" t="s">
        <v>3119</v>
      </c>
      <c r="D532" t="s">
        <v>3310</v>
      </c>
      <c r="E532" t="s">
        <v>3208</v>
      </c>
      <c r="F532" t="s">
        <v>3211</v>
      </c>
      <c r="G532" s="8"/>
      <c r="H532" s="8"/>
      <c r="I532" s="8"/>
      <c r="J532" s="8" t="s">
        <v>2016</v>
      </c>
      <c r="K532" s="8" t="s">
        <v>1172</v>
      </c>
      <c r="L532" s="11">
        <v>268.8</v>
      </c>
      <c r="M532" s="11">
        <v>265.10000000000002</v>
      </c>
      <c r="N532" s="8">
        <f>L532-M532</f>
        <v>3.6999999999999886</v>
      </c>
      <c r="O532" s="8">
        <f>AVERAGE(L532:M532)</f>
        <v>266.95000000000005</v>
      </c>
      <c r="P532" s="8" t="s">
        <v>2016</v>
      </c>
    </row>
    <row r="533" spans="1:16">
      <c r="A533" s="16">
        <v>942</v>
      </c>
      <c r="B533" s="15" t="s">
        <v>2020</v>
      </c>
      <c r="C533" t="s">
        <v>3119</v>
      </c>
      <c r="D533" t="s">
        <v>3310</v>
      </c>
      <c r="E533" t="s">
        <v>3208</v>
      </c>
      <c r="F533" t="s">
        <v>3210</v>
      </c>
      <c r="G533" s="8"/>
      <c r="H533" s="8"/>
      <c r="I533" s="8"/>
      <c r="J533" s="8" t="s">
        <v>2021</v>
      </c>
      <c r="K533" s="8" t="s">
        <v>521</v>
      </c>
      <c r="L533" s="11">
        <v>252.17</v>
      </c>
      <c r="M533" s="11">
        <v>251.2</v>
      </c>
      <c r="N533" s="8">
        <f>L533-M533</f>
        <v>0.96999999999999886</v>
      </c>
      <c r="O533" s="8">
        <f>AVERAGE(L533:M533)</f>
        <v>251.685</v>
      </c>
      <c r="P533" s="8" t="s">
        <v>1394</v>
      </c>
    </row>
    <row r="534" spans="1:16">
      <c r="A534" s="16">
        <v>941</v>
      </c>
      <c r="B534" s="15" t="s">
        <v>2018</v>
      </c>
      <c r="C534" t="s">
        <v>3119</v>
      </c>
      <c r="D534" t="s">
        <v>3310</v>
      </c>
      <c r="E534" t="s">
        <v>3208</v>
      </c>
      <c r="F534" t="s">
        <v>3212</v>
      </c>
      <c r="G534" s="8"/>
      <c r="H534" s="8"/>
      <c r="I534" s="8"/>
      <c r="J534" s="8" t="s">
        <v>2019</v>
      </c>
      <c r="K534" s="8" t="s">
        <v>1430</v>
      </c>
      <c r="L534" s="11">
        <v>232</v>
      </c>
      <c r="M534" s="11">
        <v>227</v>
      </c>
      <c r="N534" s="8">
        <f>L534-M534</f>
        <v>5</v>
      </c>
      <c r="O534" s="8">
        <f>AVERAGE(L534:M534)</f>
        <v>229.5</v>
      </c>
      <c r="P534" s="8" t="s">
        <v>1884</v>
      </c>
    </row>
    <row r="535" spans="1:16">
      <c r="A535" s="16">
        <v>940</v>
      </c>
      <c r="B535" s="15" t="s">
        <v>2015</v>
      </c>
      <c r="C535" t="s">
        <v>3119</v>
      </c>
      <c r="D535" t="s">
        <v>3310</v>
      </c>
      <c r="E535" t="s">
        <v>3208</v>
      </c>
      <c r="F535" t="s">
        <v>3213</v>
      </c>
      <c r="G535" s="8"/>
      <c r="H535" s="8"/>
      <c r="I535" s="8"/>
      <c r="J535" s="8" t="s">
        <v>2016</v>
      </c>
      <c r="K535" s="8" t="s">
        <v>2017</v>
      </c>
      <c r="L535" s="11">
        <v>277.89999999999998</v>
      </c>
      <c r="M535" s="11">
        <v>272.3</v>
      </c>
      <c r="N535" s="8">
        <f>L535-M535</f>
        <v>5.5999999999999659</v>
      </c>
      <c r="O535" s="8">
        <f>AVERAGE(L535:M535)</f>
        <v>275.10000000000002</v>
      </c>
      <c r="P535" s="8" t="s">
        <v>2016</v>
      </c>
    </row>
    <row r="536" spans="1:16">
      <c r="A536" s="16">
        <v>939</v>
      </c>
      <c r="B536" s="15" t="s">
        <v>2013</v>
      </c>
      <c r="C536" t="s">
        <v>3119</v>
      </c>
      <c r="D536" t="s">
        <v>3310</v>
      </c>
      <c r="E536" t="s">
        <v>3208</v>
      </c>
      <c r="F536" t="s">
        <v>3213</v>
      </c>
      <c r="G536" s="8"/>
      <c r="H536" s="8"/>
      <c r="I536" s="8"/>
      <c r="J536" s="8" t="s">
        <v>2014</v>
      </c>
      <c r="K536" s="8" t="s">
        <v>1104</v>
      </c>
      <c r="L536" s="11">
        <v>265.10000000000002</v>
      </c>
      <c r="M536" s="11">
        <v>259.8</v>
      </c>
      <c r="N536" s="8">
        <f>L536-M536</f>
        <v>5.3000000000000114</v>
      </c>
      <c r="O536" s="8">
        <f>AVERAGE(L536:M536)</f>
        <v>262.45000000000005</v>
      </c>
      <c r="P536" s="8" t="s">
        <v>1946</v>
      </c>
    </row>
    <row r="537" spans="1:16">
      <c r="A537" s="16">
        <v>938</v>
      </c>
      <c r="B537" s="15" t="s">
        <v>2010</v>
      </c>
      <c r="C537" t="s">
        <v>3119</v>
      </c>
      <c r="D537" t="s">
        <v>3310</v>
      </c>
      <c r="E537" t="s">
        <v>3208</v>
      </c>
      <c r="F537" t="s">
        <v>3213</v>
      </c>
      <c r="G537" s="8"/>
      <c r="H537" s="8"/>
      <c r="I537" s="8"/>
      <c r="J537" s="8" t="s">
        <v>2011</v>
      </c>
      <c r="K537" s="8" t="s">
        <v>1194</v>
      </c>
      <c r="L537" s="11">
        <v>272.3</v>
      </c>
      <c r="M537" s="11">
        <v>265.10000000000002</v>
      </c>
      <c r="N537" s="8">
        <f>L537-M537</f>
        <v>7.1999999999999886</v>
      </c>
      <c r="O537" s="8">
        <f>AVERAGE(L537:M537)</f>
        <v>268.70000000000005</v>
      </c>
      <c r="P537" s="8" t="s">
        <v>2012</v>
      </c>
    </row>
    <row r="538" spans="1:16">
      <c r="A538" s="16">
        <v>937</v>
      </c>
      <c r="B538" s="15" t="s">
        <v>2008</v>
      </c>
      <c r="C538" t="s">
        <v>3119</v>
      </c>
      <c r="D538" t="s">
        <v>3310</v>
      </c>
      <c r="E538" t="s">
        <v>3208</v>
      </c>
      <c r="F538" t="s">
        <v>3209</v>
      </c>
      <c r="G538" s="8"/>
      <c r="H538" s="8"/>
      <c r="I538" s="8"/>
      <c r="J538" s="8" t="s">
        <v>2009</v>
      </c>
      <c r="K538" s="8" t="s">
        <v>636</v>
      </c>
      <c r="L538" s="11">
        <v>199.3</v>
      </c>
      <c r="M538" s="11">
        <v>190.8</v>
      </c>
      <c r="N538" s="8">
        <f>L538-M538</f>
        <v>8.5</v>
      </c>
      <c r="O538" s="8">
        <f>AVERAGE(L538:M538)</f>
        <v>195.05</v>
      </c>
      <c r="P538" s="8" t="s">
        <v>232</v>
      </c>
    </row>
    <row r="539" spans="1:16">
      <c r="A539" s="16">
        <v>936</v>
      </c>
      <c r="B539" s="15" t="s">
        <v>2007</v>
      </c>
      <c r="C539" t="s">
        <v>3119</v>
      </c>
      <c r="D539" t="s">
        <v>3310</v>
      </c>
      <c r="E539" t="s">
        <v>3208</v>
      </c>
      <c r="F539" t="s">
        <v>3211</v>
      </c>
      <c r="G539" s="8"/>
      <c r="H539" s="8"/>
      <c r="I539" s="8"/>
      <c r="J539" s="8"/>
      <c r="K539" s="8" t="s">
        <v>625</v>
      </c>
      <c r="L539" s="11">
        <v>290.10000000000002</v>
      </c>
      <c r="M539" s="11">
        <v>283.5</v>
      </c>
      <c r="N539" s="8">
        <f>L539-M539</f>
        <v>6.6000000000000227</v>
      </c>
      <c r="O539" s="8">
        <f>AVERAGE(L539:M539)</f>
        <v>286.8</v>
      </c>
      <c r="P539" s="8" t="s">
        <v>115</v>
      </c>
    </row>
    <row r="540" spans="1:16">
      <c r="A540" s="16">
        <v>935</v>
      </c>
      <c r="B540" s="15" t="s">
        <v>2005</v>
      </c>
      <c r="C540" t="s">
        <v>3119</v>
      </c>
      <c r="D540" t="s">
        <v>3310</v>
      </c>
      <c r="E540" t="s">
        <v>3208</v>
      </c>
      <c r="F540" t="s">
        <v>3210</v>
      </c>
      <c r="G540" s="8"/>
      <c r="H540" s="8"/>
      <c r="I540" s="8"/>
      <c r="J540" s="8" t="s">
        <v>2006</v>
      </c>
      <c r="K540" s="8" t="s">
        <v>1883</v>
      </c>
      <c r="L540" s="11">
        <v>227</v>
      </c>
      <c r="M540" s="11">
        <v>217.7</v>
      </c>
      <c r="N540" s="8">
        <f>L540-M540</f>
        <v>9.3000000000000114</v>
      </c>
      <c r="O540" s="8">
        <f>AVERAGE(L540:M540)</f>
        <v>222.35</v>
      </c>
      <c r="P540" s="8" t="s">
        <v>1884</v>
      </c>
    </row>
    <row r="541" spans="1:16">
      <c r="A541" s="16">
        <v>934</v>
      </c>
      <c r="B541" s="15" t="s">
        <v>2003</v>
      </c>
      <c r="C541" t="s">
        <v>3119</v>
      </c>
      <c r="D541" t="s">
        <v>3310</v>
      </c>
      <c r="E541" t="s">
        <v>3208</v>
      </c>
      <c r="F541" t="s">
        <v>3210</v>
      </c>
      <c r="G541" s="8"/>
      <c r="H541" s="8"/>
      <c r="I541" s="8"/>
      <c r="J541" s="8" t="s">
        <v>2004</v>
      </c>
      <c r="K541" s="8" t="s">
        <v>1430</v>
      </c>
      <c r="L541" s="11">
        <v>232</v>
      </c>
      <c r="M541" s="11">
        <v>227</v>
      </c>
      <c r="N541" s="8">
        <f>L541-M541</f>
        <v>5</v>
      </c>
      <c r="O541" s="8">
        <f>AVERAGE(L541:M541)</f>
        <v>229.5</v>
      </c>
      <c r="P541" s="8" t="s">
        <v>2004</v>
      </c>
    </row>
    <row r="542" spans="1:16">
      <c r="A542" s="16">
        <v>933</v>
      </c>
      <c r="B542" s="15" t="s">
        <v>2001</v>
      </c>
      <c r="C542" t="s">
        <v>3119</v>
      </c>
      <c r="D542" t="s">
        <v>3310</v>
      </c>
      <c r="E542" t="s">
        <v>3208</v>
      </c>
      <c r="F542" t="s">
        <v>3212</v>
      </c>
      <c r="G542" s="8"/>
      <c r="H542" s="8"/>
      <c r="I542" s="8"/>
      <c r="J542" s="8" t="s">
        <v>2002</v>
      </c>
      <c r="K542" s="8" t="s">
        <v>1430</v>
      </c>
      <c r="L542" s="11">
        <v>232</v>
      </c>
      <c r="M542" s="11">
        <v>227</v>
      </c>
      <c r="N542" s="8">
        <f>L542-M542</f>
        <v>5</v>
      </c>
      <c r="O542" s="8">
        <f>AVERAGE(L542:M542)</f>
        <v>229.5</v>
      </c>
      <c r="P542" s="8" t="s">
        <v>1884</v>
      </c>
    </row>
    <row r="543" spans="1:16">
      <c r="A543" s="16">
        <v>932</v>
      </c>
      <c r="B543" s="15" t="s">
        <v>1999</v>
      </c>
      <c r="C543" t="s">
        <v>3119</v>
      </c>
      <c r="D543" t="s">
        <v>3310</v>
      </c>
      <c r="E543" t="s">
        <v>3208</v>
      </c>
      <c r="F543" t="s">
        <v>3210</v>
      </c>
      <c r="G543" s="8"/>
      <c r="H543" s="8"/>
      <c r="I543" s="8"/>
      <c r="J543" s="8" t="s">
        <v>2000</v>
      </c>
      <c r="K543" s="8" t="s">
        <v>1144</v>
      </c>
      <c r="L543" s="11">
        <v>259.8</v>
      </c>
      <c r="M543" s="11">
        <v>252.17</v>
      </c>
      <c r="N543" s="8">
        <f>L543-M543</f>
        <v>7.6300000000000239</v>
      </c>
      <c r="O543" s="8">
        <f>AVERAGE(L543:M543)</f>
        <v>255.98500000000001</v>
      </c>
      <c r="P543" s="8" t="s">
        <v>1951</v>
      </c>
    </row>
    <row r="544" spans="1:16">
      <c r="A544" s="16">
        <v>931</v>
      </c>
      <c r="B544" s="15" t="s">
        <v>1996</v>
      </c>
      <c r="C544" t="s">
        <v>3119</v>
      </c>
      <c r="D544" t="s">
        <v>3310</v>
      </c>
      <c r="E544" t="s">
        <v>3208</v>
      </c>
      <c r="F544" t="s">
        <v>3212</v>
      </c>
      <c r="G544" s="8"/>
      <c r="H544" s="8"/>
      <c r="I544" s="8"/>
      <c r="J544" s="8" t="s">
        <v>1997</v>
      </c>
      <c r="K544" s="8" t="s">
        <v>1726</v>
      </c>
      <c r="L544" s="11">
        <v>237</v>
      </c>
      <c r="M544" s="11">
        <v>232</v>
      </c>
      <c r="N544" s="8">
        <f>L544-M544</f>
        <v>5</v>
      </c>
      <c r="O544" s="8">
        <f>AVERAGE(L544:M544)</f>
        <v>234.5</v>
      </c>
      <c r="P544" s="8" t="s">
        <v>1998</v>
      </c>
    </row>
    <row r="545" spans="1:16">
      <c r="A545" s="16">
        <v>930</v>
      </c>
      <c r="B545" s="15" t="s">
        <v>1994</v>
      </c>
      <c r="C545" t="s">
        <v>3119</v>
      </c>
      <c r="D545" t="s">
        <v>3310</v>
      </c>
      <c r="E545" t="s">
        <v>3208</v>
      </c>
      <c r="F545" t="s">
        <v>3212</v>
      </c>
      <c r="G545" s="8"/>
      <c r="H545" s="8"/>
      <c r="I545" s="8"/>
      <c r="J545" s="8" t="s">
        <v>1995</v>
      </c>
      <c r="K545" s="8" t="s">
        <v>521</v>
      </c>
      <c r="L545" s="11">
        <v>252.17</v>
      </c>
      <c r="M545" s="11">
        <v>251.2</v>
      </c>
      <c r="N545" s="8">
        <f>L545-M545</f>
        <v>0.96999999999999886</v>
      </c>
      <c r="O545" s="8">
        <f>AVERAGE(L545:M545)</f>
        <v>251.685</v>
      </c>
      <c r="P545" s="8" t="s">
        <v>1394</v>
      </c>
    </row>
    <row r="546" spans="1:16">
      <c r="A546" s="16">
        <v>929</v>
      </c>
      <c r="B546" s="15" t="s">
        <v>1992</v>
      </c>
      <c r="C546" t="s">
        <v>3119</v>
      </c>
      <c r="D546" t="s">
        <v>3310</v>
      </c>
      <c r="E546" t="s">
        <v>3208</v>
      </c>
      <c r="F546" t="s">
        <v>3210</v>
      </c>
      <c r="G546" s="8"/>
      <c r="H546" s="8"/>
      <c r="I546" s="8"/>
      <c r="J546" s="8" t="s">
        <v>1993</v>
      </c>
      <c r="K546" s="8" t="s">
        <v>1172</v>
      </c>
      <c r="L546" s="11">
        <v>268.8</v>
      </c>
      <c r="M546" s="11">
        <v>265.10000000000002</v>
      </c>
      <c r="N546" s="8">
        <f>L546-M546</f>
        <v>3.6999999999999886</v>
      </c>
      <c r="O546" s="8">
        <f>AVERAGE(L546:M546)</f>
        <v>266.95000000000005</v>
      </c>
      <c r="P546" s="8" t="s">
        <v>1922</v>
      </c>
    </row>
    <row r="547" spans="1:16">
      <c r="A547" s="16">
        <v>928</v>
      </c>
      <c r="B547" s="15" t="s">
        <v>1990</v>
      </c>
      <c r="C547" t="s">
        <v>3119</v>
      </c>
      <c r="D547" t="s">
        <v>3310</v>
      </c>
      <c r="E547" t="s">
        <v>3208</v>
      </c>
      <c r="F547" t="s">
        <v>3211</v>
      </c>
      <c r="G547" s="8"/>
      <c r="H547" s="8"/>
      <c r="I547" s="8"/>
      <c r="J547" s="8" t="s">
        <v>1991</v>
      </c>
      <c r="K547" s="8" t="s">
        <v>693</v>
      </c>
      <c r="L547" s="11">
        <v>298.89999999999998</v>
      </c>
      <c r="M547" s="11">
        <v>295</v>
      </c>
      <c r="N547" s="8">
        <f>L547-M547</f>
        <v>3.8999999999999773</v>
      </c>
      <c r="O547" s="8">
        <f>AVERAGE(L547:M547)</f>
        <v>296.95</v>
      </c>
      <c r="P547" s="8" t="s">
        <v>1991</v>
      </c>
    </row>
    <row r="548" spans="1:16">
      <c r="A548" s="16">
        <v>927</v>
      </c>
      <c r="B548" s="15" t="s">
        <v>1988</v>
      </c>
      <c r="C548" t="s">
        <v>3119</v>
      </c>
      <c r="D548" t="s">
        <v>3310</v>
      </c>
      <c r="E548" t="s">
        <v>3208</v>
      </c>
      <c r="F548" t="s">
        <v>3212</v>
      </c>
      <c r="G548" s="8"/>
      <c r="H548" s="8"/>
      <c r="I548" s="8"/>
      <c r="J548" s="8" t="s">
        <v>1989</v>
      </c>
      <c r="K548" s="8" t="s">
        <v>456</v>
      </c>
      <c r="L548" s="11">
        <v>201.3</v>
      </c>
      <c r="M548" s="11">
        <v>199.3</v>
      </c>
      <c r="N548" s="8">
        <f>L548-M548</f>
        <v>2</v>
      </c>
      <c r="O548" s="8">
        <f>AVERAGE(L548:M548)</f>
        <v>200.3</v>
      </c>
      <c r="P548" s="8" t="s">
        <v>1884</v>
      </c>
    </row>
    <row r="549" spans="1:16">
      <c r="A549" s="16">
        <v>926</v>
      </c>
      <c r="B549" s="15" t="s">
        <v>1987</v>
      </c>
      <c r="C549" t="s">
        <v>3119</v>
      </c>
      <c r="D549" t="s">
        <v>3310</v>
      </c>
      <c r="E549" t="s">
        <v>3208</v>
      </c>
      <c r="F549" t="s">
        <v>3211</v>
      </c>
      <c r="G549" s="8"/>
      <c r="H549" s="8"/>
      <c r="I549" s="8"/>
      <c r="J549" s="8"/>
      <c r="K549" s="8" t="s">
        <v>955</v>
      </c>
      <c r="L549" s="11">
        <v>307</v>
      </c>
      <c r="M549" s="11">
        <v>303.7</v>
      </c>
      <c r="N549" s="8">
        <f>L549-M549</f>
        <v>3.3000000000000114</v>
      </c>
      <c r="O549" s="8">
        <f>AVERAGE(L549:M549)</f>
        <v>305.35000000000002</v>
      </c>
      <c r="P549" s="8" t="s">
        <v>115</v>
      </c>
    </row>
    <row r="550" spans="1:16">
      <c r="A550" s="16">
        <v>925</v>
      </c>
      <c r="B550" s="15" t="s">
        <v>1985</v>
      </c>
      <c r="C550" t="s">
        <v>3119</v>
      </c>
      <c r="D550" t="s">
        <v>3310</v>
      </c>
      <c r="E550" t="s">
        <v>3208</v>
      </c>
      <c r="F550" t="s">
        <v>3210</v>
      </c>
      <c r="G550" s="8"/>
      <c r="H550" s="8"/>
      <c r="I550" s="8"/>
      <c r="J550" s="8" t="s">
        <v>1986</v>
      </c>
      <c r="K550" s="8" t="s">
        <v>521</v>
      </c>
      <c r="L550" s="11">
        <v>252.17</v>
      </c>
      <c r="M550" s="11">
        <v>251.2</v>
      </c>
      <c r="N550" s="8">
        <f>L550-M550</f>
        <v>0.96999999999999886</v>
      </c>
      <c r="O550" s="8">
        <f>AVERAGE(L550:M550)</f>
        <v>251.685</v>
      </c>
      <c r="P550" s="8" t="s">
        <v>1394</v>
      </c>
    </row>
    <row r="551" spans="1:16">
      <c r="A551" s="16">
        <v>924</v>
      </c>
      <c r="B551" s="15" t="s">
        <v>1982</v>
      </c>
      <c r="C551" t="s">
        <v>3119</v>
      </c>
      <c r="D551" t="s">
        <v>3310</v>
      </c>
      <c r="E551" t="s">
        <v>3208</v>
      </c>
      <c r="F551" t="s">
        <v>3210</v>
      </c>
      <c r="G551" s="8"/>
      <c r="H551" s="8"/>
      <c r="I551" s="8"/>
      <c r="J551" s="8" t="s">
        <v>1983</v>
      </c>
      <c r="K551" s="8" t="s">
        <v>299</v>
      </c>
      <c r="L551" s="11">
        <v>190.8</v>
      </c>
      <c r="M551" s="11">
        <v>182.7</v>
      </c>
      <c r="N551" s="8">
        <f>L551-M551</f>
        <v>8.1000000000000227</v>
      </c>
      <c r="O551" s="8">
        <f>AVERAGE(L551:M551)</f>
        <v>186.75</v>
      </c>
      <c r="P551" s="8" t="s">
        <v>1984</v>
      </c>
    </row>
    <row r="552" spans="1:16">
      <c r="A552" s="16">
        <v>923</v>
      </c>
      <c r="B552" s="15" t="s">
        <v>1980</v>
      </c>
      <c r="C552" t="s">
        <v>3119</v>
      </c>
      <c r="D552" t="s">
        <v>3310</v>
      </c>
      <c r="E552" t="s">
        <v>3208</v>
      </c>
      <c r="F552" t="s">
        <v>3211</v>
      </c>
      <c r="G552" s="8"/>
      <c r="H552" s="8"/>
      <c r="I552" s="8"/>
      <c r="J552" s="8" t="s">
        <v>1981</v>
      </c>
      <c r="K552" s="8" t="s">
        <v>1897</v>
      </c>
      <c r="L552" s="11">
        <v>298.89999999999998</v>
      </c>
      <c r="M552" s="11">
        <v>290.10000000000002</v>
      </c>
      <c r="N552" s="8">
        <f>L552-M552</f>
        <v>8.7999999999999545</v>
      </c>
      <c r="O552" s="8">
        <f>AVERAGE(L552:M552)</f>
        <v>294.5</v>
      </c>
      <c r="P552" s="8" t="s">
        <v>1898</v>
      </c>
    </row>
    <row r="553" spans="1:16">
      <c r="A553" s="16">
        <v>922</v>
      </c>
      <c r="B553" s="15" t="s">
        <v>1977</v>
      </c>
      <c r="C553" t="s">
        <v>3119</v>
      </c>
      <c r="D553" t="s">
        <v>3310</v>
      </c>
      <c r="E553" t="s">
        <v>3208</v>
      </c>
      <c r="F553" t="s">
        <v>3210</v>
      </c>
      <c r="G553" s="8"/>
      <c r="H553" s="8"/>
      <c r="I553" s="8"/>
      <c r="J553" s="8" t="s">
        <v>1978</v>
      </c>
      <c r="K553" s="8" t="s">
        <v>1410</v>
      </c>
      <c r="L553" s="11">
        <v>259.8</v>
      </c>
      <c r="M553" s="11">
        <v>254.14</v>
      </c>
      <c r="N553" s="8">
        <f>L553-M553</f>
        <v>5.660000000000025</v>
      </c>
      <c r="O553" s="8">
        <f>AVERAGE(L553:M553)</f>
        <v>256.97000000000003</v>
      </c>
      <c r="P553" s="8" t="s">
        <v>1979</v>
      </c>
    </row>
    <row r="554" spans="1:16">
      <c r="A554" s="16">
        <v>921</v>
      </c>
      <c r="B554" s="15" t="s">
        <v>1975</v>
      </c>
      <c r="C554" t="s">
        <v>3119</v>
      </c>
      <c r="D554" t="s">
        <v>3310</v>
      </c>
      <c r="E554" t="s">
        <v>3208</v>
      </c>
      <c r="F554" t="s">
        <v>3210</v>
      </c>
      <c r="G554" s="8"/>
      <c r="H554" s="8"/>
      <c r="I554" s="8"/>
      <c r="J554" s="8" t="s">
        <v>1976</v>
      </c>
      <c r="K554" s="8" t="s">
        <v>1172</v>
      </c>
      <c r="L554" s="11">
        <v>268.8</v>
      </c>
      <c r="M554" s="11">
        <v>265.10000000000002</v>
      </c>
      <c r="N554" s="8">
        <f>L554-M554</f>
        <v>3.6999999999999886</v>
      </c>
      <c r="O554" s="8">
        <f>AVERAGE(L554:M554)</f>
        <v>266.95000000000005</v>
      </c>
      <c r="P554" s="8" t="s">
        <v>1976</v>
      </c>
    </row>
    <row r="555" spans="1:16">
      <c r="A555" s="16">
        <v>920</v>
      </c>
      <c r="B555" s="15" t="s">
        <v>1973</v>
      </c>
      <c r="C555" t="s">
        <v>3119</v>
      </c>
      <c r="D555" t="s">
        <v>3310</v>
      </c>
      <c r="E555" t="s">
        <v>3208</v>
      </c>
      <c r="F555" t="s">
        <v>3210</v>
      </c>
      <c r="G555" s="8"/>
      <c r="H555" s="8"/>
      <c r="I555" s="8"/>
      <c r="J555" s="8" t="s">
        <v>1974</v>
      </c>
      <c r="K555" s="8" t="s">
        <v>636</v>
      </c>
      <c r="L555" s="11">
        <v>199.3</v>
      </c>
      <c r="M555" s="11">
        <v>190.8</v>
      </c>
      <c r="N555" s="8">
        <f>L555-M555</f>
        <v>8.5</v>
      </c>
      <c r="O555" s="8">
        <f>AVERAGE(L555:M555)</f>
        <v>195.05</v>
      </c>
      <c r="P555" s="8" t="s">
        <v>232</v>
      </c>
    </row>
    <row r="556" spans="1:16">
      <c r="A556" s="16">
        <v>919</v>
      </c>
      <c r="B556" s="15" t="s">
        <v>1971</v>
      </c>
      <c r="C556" t="s">
        <v>3119</v>
      </c>
      <c r="D556" t="s">
        <v>3310</v>
      </c>
      <c r="E556" t="s">
        <v>3208</v>
      </c>
      <c r="F556" t="s">
        <v>3210</v>
      </c>
      <c r="G556" s="8"/>
      <c r="H556" s="8"/>
      <c r="I556" s="8"/>
      <c r="J556" s="8" t="s">
        <v>1972</v>
      </c>
      <c r="K556" s="8" t="s">
        <v>1342</v>
      </c>
      <c r="L556" s="11">
        <v>247.2</v>
      </c>
      <c r="M556" s="11">
        <v>244.6</v>
      </c>
      <c r="N556" s="8">
        <f>L556-M556</f>
        <v>2.5999999999999943</v>
      </c>
      <c r="O556" s="8">
        <f>AVERAGE(L556:M556)</f>
        <v>245.89999999999998</v>
      </c>
      <c r="P556" s="8" t="s">
        <v>1363</v>
      </c>
    </row>
    <row r="557" spans="1:16">
      <c r="A557" s="16">
        <v>918</v>
      </c>
      <c r="B557" s="15" t="s">
        <v>1968</v>
      </c>
      <c r="C557" t="s">
        <v>3119</v>
      </c>
      <c r="D557" t="s">
        <v>3310</v>
      </c>
      <c r="E557" t="s">
        <v>3208</v>
      </c>
      <c r="F557" t="s">
        <v>3210</v>
      </c>
      <c r="G557" s="8"/>
      <c r="H557" s="8"/>
      <c r="I557" s="8"/>
      <c r="J557" s="8" t="s">
        <v>1969</v>
      </c>
      <c r="K557" s="8" t="s">
        <v>428</v>
      </c>
      <c r="L557" s="11">
        <v>208.5</v>
      </c>
      <c r="M557" s="11">
        <v>201.3</v>
      </c>
      <c r="N557" s="8">
        <f>L557-M557</f>
        <v>7.1999999999999886</v>
      </c>
      <c r="O557" s="8">
        <f>AVERAGE(L557:M557)</f>
        <v>204.9</v>
      </c>
      <c r="P557" s="8" t="s">
        <v>1970</v>
      </c>
    </row>
    <row r="558" spans="1:16">
      <c r="A558" s="16">
        <v>917</v>
      </c>
      <c r="B558" s="15" t="s">
        <v>1965</v>
      </c>
      <c r="C558" t="s">
        <v>3119</v>
      </c>
      <c r="D558" t="s">
        <v>3310</v>
      </c>
      <c r="E558" t="s">
        <v>3208</v>
      </c>
      <c r="F558" t="s">
        <v>3210</v>
      </c>
      <c r="G558" s="8"/>
      <c r="H558" s="8"/>
      <c r="I558" s="8"/>
      <c r="J558" s="8" t="s">
        <v>1966</v>
      </c>
      <c r="K558" s="8" t="s">
        <v>1410</v>
      </c>
      <c r="L558" s="11">
        <v>259.8</v>
      </c>
      <c r="M558" s="11">
        <v>254.14</v>
      </c>
      <c r="N558" s="8">
        <f>L558-M558</f>
        <v>5.660000000000025</v>
      </c>
      <c r="O558" s="8">
        <f>AVERAGE(L558:M558)</f>
        <v>256.97000000000003</v>
      </c>
      <c r="P558" s="8" t="s">
        <v>1967</v>
      </c>
    </row>
    <row r="559" spans="1:16">
      <c r="A559" s="16">
        <v>916</v>
      </c>
      <c r="B559" s="15" t="s">
        <v>1963</v>
      </c>
      <c r="C559" t="s">
        <v>3119</v>
      </c>
      <c r="D559" t="s">
        <v>3310</v>
      </c>
      <c r="E559" t="s">
        <v>3208</v>
      </c>
      <c r="F559" t="s">
        <v>3210</v>
      </c>
      <c r="G559" s="8"/>
      <c r="H559" s="8"/>
      <c r="I559" s="8"/>
      <c r="J559" s="8" t="s">
        <v>1964</v>
      </c>
      <c r="K559" s="8" t="s">
        <v>1342</v>
      </c>
      <c r="L559" s="11">
        <v>247.2</v>
      </c>
      <c r="M559" s="11">
        <v>244.6</v>
      </c>
      <c r="N559" s="8">
        <f>L559-M559</f>
        <v>2.5999999999999943</v>
      </c>
      <c r="O559" s="8">
        <f>AVERAGE(L559:M559)</f>
        <v>245.89999999999998</v>
      </c>
      <c r="P559" s="8" t="s">
        <v>1901</v>
      </c>
    </row>
    <row r="560" spans="1:16">
      <c r="A560" s="16">
        <v>915</v>
      </c>
      <c r="B560" s="15" t="s">
        <v>1961</v>
      </c>
      <c r="C560" t="s">
        <v>3119</v>
      </c>
      <c r="D560" t="s">
        <v>3310</v>
      </c>
      <c r="E560" t="s">
        <v>3208</v>
      </c>
      <c r="F560" t="s">
        <v>3210</v>
      </c>
      <c r="G560" s="8"/>
      <c r="H560" s="8"/>
      <c r="I560" s="8"/>
      <c r="J560" s="8" t="s">
        <v>1962</v>
      </c>
      <c r="K560" s="8" t="s">
        <v>1098</v>
      </c>
      <c r="L560" s="11">
        <v>259.8</v>
      </c>
      <c r="M560" s="11">
        <v>256.97000000000003</v>
      </c>
      <c r="N560" s="8">
        <f>L560-M560</f>
        <v>2.8299999999999841</v>
      </c>
      <c r="O560" s="8">
        <f>AVERAGE(L560:M560)</f>
        <v>258.38499999999999</v>
      </c>
      <c r="P560" s="8" t="s">
        <v>1962</v>
      </c>
    </row>
    <row r="561" spans="1:16">
      <c r="A561" s="16">
        <v>914</v>
      </c>
      <c r="B561" s="15" t="s">
        <v>1959</v>
      </c>
      <c r="C561" t="s">
        <v>3119</v>
      </c>
      <c r="D561" t="s">
        <v>3310</v>
      </c>
      <c r="E561" t="s">
        <v>3208</v>
      </c>
      <c r="F561" t="s">
        <v>3210</v>
      </c>
      <c r="G561" s="8"/>
      <c r="H561" s="8"/>
      <c r="I561" s="8"/>
      <c r="J561" s="8" t="s">
        <v>1960</v>
      </c>
      <c r="K561" s="8" t="s">
        <v>1873</v>
      </c>
      <c r="L561" s="11">
        <v>256.97000000000003</v>
      </c>
      <c r="M561" s="11">
        <v>254.14</v>
      </c>
      <c r="N561" s="8">
        <f>L561-M561</f>
        <v>2.8300000000000409</v>
      </c>
      <c r="O561" s="8">
        <f>AVERAGE(L561:M561)</f>
        <v>255.55500000000001</v>
      </c>
      <c r="P561" s="8" t="s">
        <v>1874</v>
      </c>
    </row>
    <row r="562" spans="1:16">
      <c r="A562" s="16">
        <v>913</v>
      </c>
      <c r="B562" s="15" t="s">
        <v>1957</v>
      </c>
      <c r="C562" t="s">
        <v>3119</v>
      </c>
      <c r="D562" t="s">
        <v>3310</v>
      </c>
      <c r="E562" t="s">
        <v>3208</v>
      </c>
      <c r="F562" t="s">
        <v>3212</v>
      </c>
      <c r="G562" s="8"/>
      <c r="H562" s="8"/>
      <c r="I562" s="8"/>
      <c r="J562" s="8" t="s">
        <v>1958</v>
      </c>
      <c r="K562" s="8" t="s">
        <v>1337</v>
      </c>
      <c r="L562" s="11">
        <v>249.2</v>
      </c>
      <c r="M562" s="11">
        <v>247.2</v>
      </c>
      <c r="N562" s="8">
        <f>L562-M562</f>
        <v>2</v>
      </c>
      <c r="O562" s="8">
        <f>AVERAGE(L562:M562)</f>
        <v>248.2</v>
      </c>
      <c r="P562" s="8" t="s">
        <v>1901</v>
      </c>
    </row>
    <row r="563" spans="1:16">
      <c r="A563" s="16">
        <v>912</v>
      </c>
      <c r="B563" s="15" t="s">
        <v>1954</v>
      </c>
      <c r="C563" t="s">
        <v>3119</v>
      </c>
      <c r="D563" t="s">
        <v>3310</v>
      </c>
      <c r="E563" t="s">
        <v>3208</v>
      </c>
      <c r="F563" t="s">
        <v>3212</v>
      </c>
      <c r="G563" s="8"/>
      <c r="H563" s="8"/>
      <c r="I563" s="8"/>
      <c r="J563" s="8" t="s">
        <v>1955</v>
      </c>
      <c r="K563" s="8" t="s">
        <v>299</v>
      </c>
      <c r="L563" s="11">
        <v>190.8</v>
      </c>
      <c r="M563" s="11">
        <v>182.7</v>
      </c>
      <c r="N563" s="8">
        <f>L563-M563</f>
        <v>8.1000000000000227</v>
      </c>
      <c r="O563" s="8">
        <f>AVERAGE(L563:M563)</f>
        <v>186.75</v>
      </c>
      <c r="P563" s="8" t="s">
        <v>1956</v>
      </c>
    </row>
    <row r="564" spans="1:16">
      <c r="A564" s="16">
        <v>911</v>
      </c>
      <c r="B564" s="15" t="s">
        <v>1952</v>
      </c>
      <c r="C564" t="s">
        <v>3119</v>
      </c>
      <c r="D564" t="s">
        <v>3310</v>
      </c>
      <c r="E564" t="s">
        <v>3208</v>
      </c>
      <c r="F564" t="s">
        <v>3213</v>
      </c>
      <c r="G564" s="8"/>
      <c r="H564" s="8"/>
      <c r="I564" s="8"/>
      <c r="J564" s="8" t="s">
        <v>1953</v>
      </c>
      <c r="K564" s="8" t="s">
        <v>1104</v>
      </c>
      <c r="L564" s="11">
        <v>265.10000000000002</v>
      </c>
      <c r="M564" s="11">
        <v>259.8</v>
      </c>
      <c r="N564" s="8">
        <f>L564-M564</f>
        <v>5.3000000000000114</v>
      </c>
      <c r="O564" s="8">
        <f>AVERAGE(L564:M564)</f>
        <v>262.45000000000005</v>
      </c>
      <c r="P564" s="8" t="s">
        <v>1946</v>
      </c>
    </row>
    <row r="565" spans="1:16">
      <c r="A565" s="16">
        <v>910</v>
      </c>
      <c r="B565" s="15" t="s">
        <v>1949</v>
      </c>
      <c r="C565" t="s">
        <v>3119</v>
      </c>
      <c r="D565" t="s">
        <v>3310</v>
      </c>
      <c r="E565" t="s">
        <v>3208</v>
      </c>
      <c r="F565" t="s">
        <v>3210</v>
      </c>
      <c r="G565" s="8"/>
      <c r="H565" s="8"/>
      <c r="I565" s="8"/>
      <c r="J565" s="8" t="s">
        <v>1950</v>
      </c>
      <c r="K565" s="8" t="s">
        <v>1144</v>
      </c>
      <c r="L565" s="11">
        <v>259.8</v>
      </c>
      <c r="M565" s="11">
        <v>252.17</v>
      </c>
      <c r="N565" s="8">
        <f>L565-M565</f>
        <v>7.6300000000000239</v>
      </c>
      <c r="O565" s="8">
        <f>AVERAGE(L565:M565)</f>
        <v>255.98500000000001</v>
      </c>
      <c r="P565" s="8" t="s">
        <v>1951</v>
      </c>
    </row>
    <row r="566" spans="1:16">
      <c r="A566" s="16">
        <v>909</v>
      </c>
      <c r="B566" s="15" t="s">
        <v>1947</v>
      </c>
      <c r="C566" t="s">
        <v>3119</v>
      </c>
      <c r="D566" t="s">
        <v>3310</v>
      </c>
      <c r="E566" t="s">
        <v>3208</v>
      </c>
      <c r="F566" t="s">
        <v>3211</v>
      </c>
      <c r="G566" s="8"/>
      <c r="H566" s="8"/>
      <c r="I566" s="8"/>
      <c r="J566" s="8" t="s">
        <v>1948</v>
      </c>
      <c r="K566" s="8" t="s">
        <v>955</v>
      </c>
      <c r="L566" s="11">
        <v>307</v>
      </c>
      <c r="M566" s="11">
        <v>303.7</v>
      </c>
      <c r="N566" s="8">
        <f>L566-M566</f>
        <v>3.3000000000000114</v>
      </c>
      <c r="O566" s="8">
        <f>AVERAGE(L566:M566)</f>
        <v>305.35000000000002</v>
      </c>
      <c r="P566" s="8" t="s">
        <v>1948</v>
      </c>
    </row>
    <row r="567" spans="1:16">
      <c r="A567" s="16">
        <v>908</v>
      </c>
      <c r="B567" s="15" t="s">
        <v>1944</v>
      </c>
      <c r="C567" t="s">
        <v>3119</v>
      </c>
      <c r="D567" t="s">
        <v>3310</v>
      </c>
      <c r="E567" t="s">
        <v>3208</v>
      </c>
      <c r="F567" t="s">
        <v>3210</v>
      </c>
      <c r="G567" s="8"/>
      <c r="H567" s="8"/>
      <c r="I567" s="8"/>
      <c r="J567" s="8" t="s">
        <v>1945</v>
      </c>
      <c r="K567" s="8" t="s">
        <v>1104</v>
      </c>
      <c r="L567" s="11">
        <v>265.10000000000002</v>
      </c>
      <c r="M567" s="11">
        <v>259.8</v>
      </c>
      <c r="N567" s="8">
        <f>L567-M567</f>
        <v>5.3000000000000114</v>
      </c>
      <c r="O567" s="8">
        <f>AVERAGE(L567:M567)</f>
        <v>262.45000000000005</v>
      </c>
      <c r="P567" s="8" t="s">
        <v>1946</v>
      </c>
    </row>
    <row r="568" spans="1:16">
      <c r="A568" s="16">
        <v>907</v>
      </c>
      <c r="B568" s="15" t="s">
        <v>1941</v>
      </c>
      <c r="C568" t="s">
        <v>3119</v>
      </c>
      <c r="D568" t="s">
        <v>3310</v>
      </c>
      <c r="E568" t="s">
        <v>3208</v>
      </c>
      <c r="F568" t="s">
        <v>3210</v>
      </c>
      <c r="G568" s="8"/>
      <c r="H568" s="8"/>
      <c r="I568" s="8"/>
      <c r="J568" s="8" t="s">
        <v>1942</v>
      </c>
      <c r="K568" s="8" t="s">
        <v>1410</v>
      </c>
      <c r="L568" s="11">
        <v>259.8</v>
      </c>
      <c r="M568" s="11">
        <v>254.14</v>
      </c>
      <c r="N568" s="8">
        <f>L568-M568</f>
        <v>5.660000000000025</v>
      </c>
      <c r="O568" s="8">
        <f>AVERAGE(L568:M568)</f>
        <v>256.97000000000003</v>
      </c>
      <c r="P568" s="8" t="s">
        <v>1943</v>
      </c>
    </row>
    <row r="569" spans="1:16">
      <c r="A569" s="16">
        <v>906</v>
      </c>
      <c r="B569" s="15" t="s">
        <v>1938</v>
      </c>
      <c r="C569" t="s">
        <v>3119</v>
      </c>
      <c r="D569" t="s">
        <v>3310</v>
      </c>
      <c r="E569" t="s">
        <v>3208</v>
      </c>
      <c r="F569" t="s">
        <v>3211</v>
      </c>
      <c r="G569" s="8"/>
      <c r="H569" s="8"/>
      <c r="I569" s="8"/>
      <c r="J569" s="8" t="s">
        <v>1939</v>
      </c>
      <c r="K569" s="8" t="s">
        <v>955</v>
      </c>
      <c r="L569" s="11">
        <v>307</v>
      </c>
      <c r="M569" s="11">
        <v>303.7</v>
      </c>
      <c r="N569" s="8">
        <f>L569-M569</f>
        <v>3.3000000000000114</v>
      </c>
      <c r="O569" s="8">
        <f>AVERAGE(L569:M569)</f>
        <v>305.35000000000002</v>
      </c>
      <c r="P569" s="8" t="s">
        <v>1940</v>
      </c>
    </row>
    <row r="570" spans="1:16">
      <c r="A570" s="16">
        <v>905</v>
      </c>
      <c r="B570" s="15" t="s">
        <v>1935</v>
      </c>
      <c r="C570" t="s">
        <v>3119</v>
      </c>
      <c r="D570" t="s">
        <v>3310</v>
      </c>
      <c r="E570" t="s">
        <v>3208</v>
      </c>
      <c r="F570" t="s">
        <v>3210</v>
      </c>
      <c r="G570" s="8"/>
      <c r="H570" s="8"/>
      <c r="I570" s="8"/>
      <c r="J570" s="8" t="s">
        <v>1936</v>
      </c>
      <c r="K570" s="8" t="s">
        <v>1039</v>
      </c>
      <c r="L570" s="11">
        <v>157.30000000000001</v>
      </c>
      <c r="M570" s="11">
        <v>152.1</v>
      </c>
      <c r="N570" s="8">
        <f>L570-M570</f>
        <v>5.2000000000000171</v>
      </c>
      <c r="O570" s="8">
        <f>AVERAGE(L570:M570)</f>
        <v>154.69999999999999</v>
      </c>
      <c r="P570" s="8" t="s">
        <v>1937</v>
      </c>
    </row>
    <row r="571" spans="1:16">
      <c r="A571" s="16">
        <v>904</v>
      </c>
      <c r="B571" s="15" t="s">
        <v>1933</v>
      </c>
      <c r="C571" t="s">
        <v>3119</v>
      </c>
      <c r="D571" t="s">
        <v>3310</v>
      </c>
      <c r="E571" t="s">
        <v>3208</v>
      </c>
      <c r="F571" t="s">
        <v>3210</v>
      </c>
      <c r="G571" s="8"/>
      <c r="H571" s="8"/>
      <c r="I571" s="8"/>
      <c r="J571" s="8" t="s">
        <v>1934</v>
      </c>
      <c r="K571" s="8" t="s">
        <v>636</v>
      </c>
      <c r="L571" s="11">
        <v>199.3</v>
      </c>
      <c r="M571" s="11">
        <v>190.8</v>
      </c>
      <c r="N571" s="8">
        <f>L571-M571</f>
        <v>8.5</v>
      </c>
      <c r="O571" s="8">
        <f>AVERAGE(L571:M571)</f>
        <v>195.05</v>
      </c>
      <c r="P571" s="8" t="s">
        <v>232</v>
      </c>
    </row>
    <row r="572" spans="1:16">
      <c r="A572" s="16">
        <v>903</v>
      </c>
      <c r="B572" s="15" t="s">
        <v>1931</v>
      </c>
      <c r="C572" t="s">
        <v>3119</v>
      </c>
      <c r="D572" t="s">
        <v>3310</v>
      </c>
      <c r="E572" t="s">
        <v>3208</v>
      </c>
      <c r="F572" t="s">
        <v>3210</v>
      </c>
      <c r="G572" s="8"/>
      <c r="H572" s="8"/>
      <c r="I572" s="8"/>
      <c r="J572" s="8" t="s">
        <v>1932</v>
      </c>
      <c r="K572" s="8" t="s">
        <v>521</v>
      </c>
      <c r="L572" s="11">
        <v>252.17</v>
      </c>
      <c r="M572" s="11">
        <v>251.2</v>
      </c>
      <c r="N572" s="8">
        <f>L572-M572</f>
        <v>0.96999999999999886</v>
      </c>
      <c r="O572" s="8">
        <f>AVERAGE(L572:M572)</f>
        <v>251.685</v>
      </c>
      <c r="P572" s="8" t="s">
        <v>1394</v>
      </c>
    </row>
    <row r="573" spans="1:16">
      <c r="A573" s="16">
        <v>902</v>
      </c>
      <c r="B573" s="15" t="s">
        <v>1930</v>
      </c>
      <c r="C573" t="s">
        <v>3119</v>
      </c>
      <c r="D573" t="s">
        <v>3310</v>
      </c>
      <c r="E573" t="s">
        <v>3208</v>
      </c>
      <c r="F573" t="s">
        <v>3211</v>
      </c>
      <c r="G573" s="8"/>
      <c r="H573" s="8"/>
      <c r="I573" s="8"/>
      <c r="J573" s="8"/>
      <c r="K573" s="8" t="s">
        <v>948</v>
      </c>
      <c r="L573" s="11">
        <v>295</v>
      </c>
      <c r="M573" s="11">
        <v>290.10000000000002</v>
      </c>
      <c r="N573" s="8">
        <f>L573-M573</f>
        <v>4.8999999999999773</v>
      </c>
      <c r="O573" s="8">
        <f>AVERAGE(L573:M573)</f>
        <v>292.55</v>
      </c>
      <c r="P573" s="8" t="s">
        <v>115</v>
      </c>
    </row>
    <row r="574" spans="1:16">
      <c r="A574" s="16">
        <v>901</v>
      </c>
      <c r="B574" s="15" t="s">
        <v>1928</v>
      </c>
      <c r="C574" t="s">
        <v>3119</v>
      </c>
      <c r="D574" t="s">
        <v>3310</v>
      </c>
      <c r="E574" t="s">
        <v>3208</v>
      </c>
      <c r="F574" t="s">
        <v>3210</v>
      </c>
      <c r="G574" s="8"/>
      <c r="H574" s="8"/>
      <c r="I574" s="8"/>
      <c r="J574" s="8" t="s">
        <v>1929</v>
      </c>
      <c r="K574" s="8" t="s">
        <v>1873</v>
      </c>
      <c r="L574" s="11">
        <v>256.97000000000003</v>
      </c>
      <c r="M574" s="11">
        <v>254.14</v>
      </c>
      <c r="N574" s="8">
        <f>L574-M574</f>
        <v>2.8300000000000409</v>
      </c>
      <c r="O574" s="8">
        <f>AVERAGE(L574:M574)</f>
        <v>255.55500000000001</v>
      </c>
      <c r="P574" s="8" t="s">
        <v>1874</v>
      </c>
    </row>
    <row r="575" spans="1:16">
      <c r="A575" s="16">
        <v>900</v>
      </c>
      <c r="B575" s="15" t="s">
        <v>1927</v>
      </c>
      <c r="C575" t="s">
        <v>3119</v>
      </c>
      <c r="D575" t="s">
        <v>3310</v>
      </c>
      <c r="E575" t="s">
        <v>3208</v>
      </c>
      <c r="F575" t="s">
        <v>3213</v>
      </c>
      <c r="G575" s="8"/>
      <c r="H575" s="8"/>
      <c r="I575" s="8"/>
      <c r="J575" s="8" t="s">
        <v>1347</v>
      </c>
      <c r="K575" s="8" t="s">
        <v>1172</v>
      </c>
      <c r="L575" s="11">
        <v>268.8</v>
      </c>
      <c r="M575" s="11">
        <v>265.10000000000002</v>
      </c>
      <c r="N575" s="8">
        <f>L575-M575</f>
        <v>3.6999999999999886</v>
      </c>
      <c r="O575" s="8">
        <f>AVERAGE(L575:M575)</f>
        <v>266.95000000000005</v>
      </c>
      <c r="P575" s="8" t="s">
        <v>1347</v>
      </c>
    </row>
    <row r="576" spans="1:16">
      <c r="A576" s="16">
        <v>899</v>
      </c>
      <c r="B576" s="15" t="s">
        <v>1923</v>
      </c>
      <c r="C576" t="s">
        <v>3119</v>
      </c>
      <c r="D576" t="s">
        <v>3310</v>
      </c>
      <c r="E576" t="s">
        <v>3208</v>
      </c>
      <c r="F576" t="s">
        <v>3210</v>
      </c>
      <c r="G576" s="8"/>
      <c r="H576" s="8"/>
      <c r="I576" s="8"/>
      <c r="J576" s="8" t="s">
        <v>1924</v>
      </c>
      <c r="K576" s="8" t="s">
        <v>1925</v>
      </c>
      <c r="L576" s="11">
        <v>295</v>
      </c>
      <c r="M576" s="11">
        <v>283.5</v>
      </c>
      <c r="N576" s="8">
        <f>L576-M576</f>
        <v>11.5</v>
      </c>
      <c r="O576" s="8">
        <f>AVERAGE(L576:M576)</f>
        <v>289.25</v>
      </c>
      <c r="P576" s="8" t="s">
        <v>1926</v>
      </c>
    </row>
    <row r="577" spans="1:16">
      <c r="A577" s="16">
        <v>898</v>
      </c>
      <c r="B577" s="15" t="s">
        <v>1920</v>
      </c>
      <c r="C577" t="s">
        <v>3119</v>
      </c>
      <c r="D577" t="s">
        <v>3310</v>
      </c>
      <c r="E577" t="s">
        <v>3208</v>
      </c>
      <c r="F577" t="s">
        <v>3210</v>
      </c>
      <c r="G577" s="8"/>
      <c r="H577" s="8"/>
      <c r="I577" s="8"/>
      <c r="J577" s="8" t="s">
        <v>1921</v>
      </c>
      <c r="K577" s="8" t="s">
        <v>1172</v>
      </c>
      <c r="L577" s="11">
        <v>268.8</v>
      </c>
      <c r="M577" s="11">
        <v>265.10000000000002</v>
      </c>
      <c r="N577" s="8">
        <f>L577-M577</f>
        <v>3.6999999999999886</v>
      </c>
      <c r="O577" s="8">
        <f>AVERAGE(L577:M577)</f>
        <v>266.95000000000005</v>
      </c>
      <c r="P577" s="90" t="s">
        <v>1922</v>
      </c>
    </row>
    <row r="578" spans="1:16">
      <c r="A578" s="16">
        <v>897</v>
      </c>
      <c r="B578" s="15" t="s">
        <v>1918</v>
      </c>
      <c r="C578" t="s">
        <v>3119</v>
      </c>
      <c r="D578" t="s">
        <v>3310</v>
      </c>
      <c r="E578" t="s">
        <v>3208</v>
      </c>
      <c r="F578" t="s">
        <v>3211</v>
      </c>
      <c r="G578" s="8"/>
      <c r="H578" s="8"/>
      <c r="I578" s="8"/>
      <c r="J578" s="8" t="s">
        <v>1919</v>
      </c>
      <c r="K578" s="8" t="s">
        <v>1131</v>
      </c>
      <c r="L578" s="11">
        <v>303.7</v>
      </c>
      <c r="M578" s="11">
        <v>301.3</v>
      </c>
      <c r="N578" s="8">
        <f>L578-M578</f>
        <v>2.3999999999999773</v>
      </c>
      <c r="O578" s="8">
        <f>AVERAGE(L578:M578)</f>
        <v>302.5</v>
      </c>
      <c r="P578" s="90" t="s">
        <v>1919</v>
      </c>
    </row>
    <row r="579" spans="1:16">
      <c r="A579" s="16">
        <v>896</v>
      </c>
      <c r="B579" s="15" t="s">
        <v>1917</v>
      </c>
      <c r="C579" t="s">
        <v>3119</v>
      </c>
      <c r="D579" t="s">
        <v>3310</v>
      </c>
      <c r="E579" t="s">
        <v>3208</v>
      </c>
      <c r="F579" t="s">
        <v>3211</v>
      </c>
      <c r="G579" s="8"/>
      <c r="H579" s="8"/>
      <c r="I579" s="8"/>
      <c r="J579" s="8"/>
      <c r="K579" s="8"/>
      <c r="L579" s="11">
        <v>270.60000000000002</v>
      </c>
      <c r="M579" s="11">
        <v>268.8</v>
      </c>
      <c r="N579" s="8">
        <f>L579-M579</f>
        <v>1.8000000000000114</v>
      </c>
      <c r="O579" s="8">
        <f>AVERAGE(L579:M579)</f>
        <v>269.70000000000005</v>
      </c>
      <c r="P579" s="90" t="s">
        <v>115</v>
      </c>
    </row>
    <row r="580" spans="1:16">
      <c r="A580" s="16">
        <v>895</v>
      </c>
      <c r="B580" s="15" t="s">
        <v>1916</v>
      </c>
      <c r="C580" t="s">
        <v>3119</v>
      </c>
      <c r="D580" t="s">
        <v>3310</v>
      </c>
      <c r="E580" t="s">
        <v>3208</v>
      </c>
      <c r="F580" t="s">
        <v>3211</v>
      </c>
      <c r="G580" s="8"/>
      <c r="H580" s="8"/>
      <c r="I580" s="8"/>
      <c r="J580" s="8"/>
      <c r="K580" s="8" t="s">
        <v>693</v>
      </c>
      <c r="L580" s="11">
        <v>298.89999999999998</v>
      </c>
      <c r="M580" s="11">
        <v>295</v>
      </c>
      <c r="N580" s="8">
        <f>L580-M580</f>
        <v>3.8999999999999773</v>
      </c>
      <c r="O580" s="8">
        <f>AVERAGE(L580:M580)</f>
        <v>296.95</v>
      </c>
      <c r="P580" s="90" t="s">
        <v>115</v>
      </c>
    </row>
    <row r="581" spans="1:16">
      <c r="A581" s="16">
        <v>894</v>
      </c>
      <c r="B581" s="15" t="s">
        <v>1913</v>
      </c>
      <c r="C581" t="s">
        <v>3119</v>
      </c>
      <c r="D581" t="s">
        <v>3310</v>
      </c>
      <c r="E581" t="s">
        <v>3208</v>
      </c>
      <c r="F581" t="s">
        <v>3212</v>
      </c>
      <c r="G581" s="8"/>
      <c r="H581" s="8"/>
      <c r="I581" s="8"/>
      <c r="J581" s="8" t="s">
        <v>1914</v>
      </c>
      <c r="K581" s="8" t="s">
        <v>1430</v>
      </c>
      <c r="L581" s="11">
        <v>231.4</v>
      </c>
      <c r="M581" s="11">
        <v>228.77</v>
      </c>
      <c r="N581" s="8">
        <f>L581-M581</f>
        <v>2.6299999999999955</v>
      </c>
      <c r="O581" s="8">
        <f>AVERAGE(L581:M581)</f>
        <v>230.08500000000001</v>
      </c>
      <c r="P581" s="90" t="s">
        <v>1915</v>
      </c>
    </row>
    <row r="582" spans="1:16">
      <c r="A582" s="16">
        <v>893</v>
      </c>
      <c r="B582" s="15" t="s">
        <v>1912</v>
      </c>
      <c r="C582" t="s">
        <v>3119</v>
      </c>
      <c r="D582" t="s">
        <v>3310</v>
      </c>
      <c r="E582" t="s">
        <v>3208</v>
      </c>
      <c r="F582" t="s">
        <v>3211</v>
      </c>
      <c r="G582" s="90" t="s">
        <v>1876</v>
      </c>
      <c r="H582" s="90" t="s">
        <v>1877</v>
      </c>
      <c r="I582" s="90"/>
      <c r="J582" s="90" t="s">
        <v>1880</v>
      </c>
      <c r="K582" s="90" t="s">
        <v>1879</v>
      </c>
      <c r="L582" s="113">
        <v>311.10000000000002</v>
      </c>
      <c r="M582" s="113">
        <v>307</v>
      </c>
      <c r="N582" s="90">
        <f>L582-M582</f>
        <v>4.1000000000000227</v>
      </c>
      <c r="O582" s="90">
        <f>AVERAGE(L582:M582)</f>
        <v>309.05</v>
      </c>
      <c r="P582" s="90" t="s">
        <v>1880</v>
      </c>
    </row>
    <row r="583" spans="1:16">
      <c r="A583" s="16">
        <v>892</v>
      </c>
      <c r="B583" s="15" t="s">
        <v>1909</v>
      </c>
      <c r="C583" t="s">
        <v>3119</v>
      </c>
      <c r="D583" t="s">
        <v>3310</v>
      </c>
      <c r="E583" t="s">
        <v>3208</v>
      </c>
      <c r="F583" t="s">
        <v>3209</v>
      </c>
      <c r="G583" s="90"/>
      <c r="H583" s="90"/>
      <c r="I583" s="90"/>
      <c r="J583" s="90" t="s">
        <v>1910</v>
      </c>
      <c r="K583" s="90" t="s">
        <v>479</v>
      </c>
      <c r="L583" s="113">
        <v>163.5</v>
      </c>
      <c r="M583" s="113">
        <v>157.30000000000001</v>
      </c>
      <c r="N583" s="90">
        <f>L583-M583</f>
        <v>6.1999999999999886</v>
      </c>
      <c r="O583" s="90">
        <f>AVERAGE(L583:M583)</f>
        <v>160.4</v>
      </c>
      <c r="P583" s="90" t="s">
        <v>1911</v>
      </c>
    </row>
    <row r="584" spans="1:16">
      <c r="A584" s="16">
        <v>891</v>
      </c>
      <c r="B584" s="15" t="s">
        <v>1908</v>
      </c>
      <c r="C584" t="s">
        <v>3119</v>
      </c>
      <c r="D584" t="s">
        <v>3310</v>
      </c>
      <c r="E584" t="s">
        <v>3208</v>
      </c>
      <c r="F584" t="s">
        <v>3211</v>
      </c>
      <c r="G584" s="8"/>
      <c r="H584" s="8"/>
      <c r="I584" s="8"/>
      <c r="J584" s="8"/>
      <c r="K584" s="8" t="s">
        <v>693</v>
      </c>
      <c r="L584" s="11">
        <v>298.89999999999998</v>
      </c>
      <c r="M584" s="11">
        <v>295</v>
      </c>
      <c r="N584" s="8">
        <f>L584-M584</f>
        <v>3.8999999999999773</v>
      </c>
      <c r="O584" s="8">
        <f>AVERAGE(L584:M584)</f>
        <v>296.95</v>
      </c>
      <c r="P584" s="8" t="s">
        <v>115</v>
      </c>
    </row>
    <row r="585" spans="1:16">
      <c r="A585" s="16">
        <v>890</v>
      </c>
      <c r="B585" s="15" t="s">
        <v>1905</v>
      </c>
      <c r="C585" t="s">
        <v>3119</v>
      </c>
      <c r="D585" t="s">
        <v>3310</v>
      </c>
      <c r="E585" t="s">
        <v>3208</v>
      </c>
      <c r="F585" t="s">
        <v>3210</v>
      </c>
      <c r="G585" s="8"/>
      <c r="H585" s="8"/>
      <c r="I585" s="8"/>
      <c r="J585" s="8" t="s">
        <v>1906</v>
      </c>
      <c r="K585" s="8" t="s">
        <v>1104</v>
      </c>
      <c r="L585" s="11">
        <v>265.10000000000002</v>
      </c>
      <c r="M585" s="11">
        <v>259.8</v>
      </c>
      <c r="N585" s="8">
        <f>L585-M585</f>
        <v>5.3000000000000114</v>
      </c>
      <c r="O585" s="8">
        <f>AVERAGE(L585:M585)</f>
        <v>262.45000000000005</v>
      </c>
      <c r="P585" s="8" t="s">
        <v>1907</v>
      </c>
    </row>
    <row r="586" spans="1:16">
      <c r="A586" s="16">
        <v>889</v>
      </c>
      <c r="B586" s="15" t="s">
        <v>1902</v>
      </c>
      <c r="C586" t="s">
        <v>3119</v>
      </c>
      <c r="D586" t="s">
        <v>3310</v>
      </c>
      <c r="E586" t="s">
        <v>3208</v>
      </c>
      <c r="F586" t="s">
        <v>3212</v>
      </c>
      <c r="G586" s="8"/>
      <c r="H586" s="8"/>
      <c r="I586" s="8"/>
      <c r="J586" s="8" t="s">
        <v>1903</v>
      </c>
      <c r="K586" s="8" t="s">
        <v>1620</v>
      </c>
      <c r="L586" s="11">
        <v>247.2</v>
      </c>
      <c r="M586" s="11">
        <v>237</v>
      </c>
      <c r="N586" s="8">
        <f>L586-M586</f>
        <v>10.199999999999989</v>
      </c>
      <c r="O586" s="8">
        <f>AVERAGE(L586:M586)</f>
        <v>242.1</v>
      </c>
      <c r="P586" s="8" t="s">
        <v>1904</v>
      </c>
    </row>
    <row r="587" spans="1:16">
      <c r="A587" s="16">
        <v>888</v>
      </c>
      <c r="B587" s="15" t="s">
        <v>1899</v>
      </c>
      <c r="C587" t="s">
        <v>3119</v>
      </c>
      <c r="D587" t="s">
        <v>3310</v>
      </c>
      <c r="E587" t="s">
        <v>3208</v>
      </c>
      <c r="F587" t="s">
        <v>3212</v>
      </c>
      <c r="G587" s="8"/>
      <c r="H587" s="8"/>
      <c r="I587" s="8"/>
      <c r="J587" s="8" t="s">
        <v>1900</v>
      </c>
      <c r="K587" s="8" t="s">
        <v>1342</v>
      </c>
      <c r="L587" s="11">
        <v>247.2</v>
      </c>
      <c r="M587" s="11">
        <v>244.6</v>
      </c>
      <c r="N587" s="8">
        <f>L587-M587</f>
        <v>2.5999999999999943</v>
      </c>
      <c r="O587" s="8">
        <f>AVERAGE(L587:M587)</f>
        <v>245.89999999999998</v>
      </c>
      <c r="P587" s="8" t="s">
        <v>1901</v>
      </c>
    </row>
    <row r="588" spans="1:16">
      <c r="A588" s="16">
        <v>887</v>
      </c>
      <c r="B588" s="15" t="s">
        <v>1895</v>
      </c>
      <c r="C588" t="s">
        <v>3119</v>
      </c>
      <c r="D588" t="s">
        <v>3310</v>
      </c>
      <c r="E588" t="s">
        <v>3208</v>
      </c>
      <c r="F588" t="s">
        <v>3211</v>
      </c>
      <c r="G588" s="8"/>
      <c r="H588" s="8"/>
      <c r="I588" s="8"/>
      <c r="J588" s="8" t="s">
        <v>1896</v>
      </c>
      <c r="K588" s="8" t="s">
        <v>1897</v>
      </c>
      <c r="L588" s="11">
        <v>298.89999999999998</v>
      </c>
      <c r="M588" s="11">
        <v>290.10000000000002</v>
      </c>
      <c r="N588" s="8">
        <f>L588-M588</f>
        <v>8.7999999999999545</v>
      </c>
      <c r="O588" s="8">
        <f>AVERAGE(L588:M588)</f>
        <v>294.5</v>
      </c>
      <c r="P588" s="8" t="s">
        <v>1898</v>
      </c>
    </row>
    <row r="589" spans="1:16">
      <c r="A589" s="16">
        <v>886</v>
      </c>
      <c r="B589" s="15" t="s">
        <v>1893</v>
      </c>
      <c r="C589" t="s">
        <v>3119</v>
      </c>
      <c r="D589" t="s">
        <v>3310</v>
      </c>
      <c r="E589" t="s">
        <v>3208</v>
      </c>
      <c r="F589" t="s">
        <v>3210</v>
      </c>
      <c r="G589" s="8"/>
      <c r="H589" s="8"/>
      <c r="I589" s="8"/>
      <c r="J589" s="8" t="s">
        <v>1894</v>
      </c>
      <c r="K589" s="8" t="s">
        <v>1604</v>
      </c>
      <c r="L589" s="11">
        <v>239.5</v>
      </c>
      <c r="M589" s="11">
        <v>232</v>
      </c>
      <c r="N589" s="8">
        <f>L589-M589</f>
        <v>7.5</v>
      </c>
      <c r="O589" s="8">
        <f>AVERAGE(L589:M589)</f>
        <v>235.75</v>
      </c>
      <c r="P589" s="8" t="s">
        <v>1884</v>
      </c>
    </row>
    <row r="590" spans="1:16">
      <c r="A590" s="16">
        <v>885</v>
      </c>
      <c r="B590" s="15" t="s">
        <v>1891</v>
      </c>
      <c r="C590" t="s">
        <v>3119</v>
      </c>
      <c r="D590" t="s">
        <v>3310</v>
      </c>
      <c r="E590" t="s">
        <v>3208</v>
      </c>
      <c r="F590" t="s">
        <v>3209</v>
      </c>
      <c r="G590" s="8"/>
      <c r="H590" s="8"/>
      <c r="I590" s="8"/>
      <c r="J590" s="8" t="s">
        <v>1892</v>
      </c>
      <c r="K590" s="8" t="s">
        <v>479</v>
      </c>
      <c r="L590" s="11">
        <v>161</v>
      </c>
      <c r="M590" s="11">
        <v>157</v>
      </c>
      <c r="N590" s="8">
        <f>L590-M590</f>
        <v>4</v>
      </c>
      <c r="O590" s="8">
        <f>AVERAGE(L590:M590)</f>
        <v>159</v>
      </c>
      <c r="P590" s="8" t="s">
        <v>1024</v>
      </c>
    </row>
    <row r="591" spans="1:16">
      <c r="A591" s="16">
        <v>884</v>
      </c>
      <c r="B591" s="15" t="s">
        <v>1888</v>
      </c>
      <c r="C591" t="s">
        <v>3119</v>
      </c>
      <c r="D591" t="s">
        <v>3310</v>
      </c>
      <c r="E591" t="s">
        <v>3208</v>
      </c>
      <c r="F591" t="s">
        <v>3211</v>
      </c>
      <c r="G591" s="8"/>
      <c r="H591" s="8"/>
      <c r="I591" s="8"/>
      <c r="J591" s="8" t="s">
        <v>1889</v>
      </c>
      <c r="K591" s="8" t="s">
        <v>1890</v>
      </c>
      <c r="L591" s="11">
        <v>286.8</v>
      </c>
      <c r="M591" s="11">
        <v>272.3</v>
      </c>
      <c r="N591" s="8">
        <f>L591-M591</f>
        <v>14.5</v>
      </c>
      <c r="O591" s="8">
        <f>AVERAGE(L591:M591)</f>
        <v>279.55</v>
      </c>
      <c r="P591" s="8" t="s">
        <v>1889</v>
      </c>
    </row>
    <row r="592" spans="1:16">
      <c r="A592" s="16">
        <v>883</v>
      </c>
      <c r="B592" s="15" t="s">
        <v>1887</v>
      </c>
      <c r="C592" t="s">
        <v>3119</v>
      </c>
      <c r="D592" t="s">
        <v>3310</v>
      </c>
      <c r="E592" t="s">
        <v>3208</v>
      </c>
      <c r="F592" t="s">
        <v>3210</v>
      </c>
      <c r="G592" s="8"/>
      <c r="H592" s="8"/>
      <c r="I592" s="8"/>
      <c r="J592" s="8" t="s">
        <v>1886</v>
      </c>
      <c r="K592" s="8" t="s">
        <v>1883</v>
      </c>
      <c r="L592" s="11">
        <v>225.79</v>
      </c>
      <c r="M592" s="11">
        <v>225.05</v>
      </c>
      <c r="N592" s="8">
        <f>L592-M592</f>
        <v>0.73999999999998067</v>
      </c>
      <c r="O592" s="8">
        <f>AVERAGE(L592:M592)</f>
        <v>225.42000000000002</v>
      </c>
      <c r="P592" s="8" t="s">
        <v>1760</v>
      </c>
    </row>
    <row r="593" spans="1:16">
      <c r="A593" s="16">
        <v>882</v>
      </c>
      <c r="B593" s="15" t="s">
        <v>1885</v>
      </c>
      <c r="C593" t="s">
        <v>3119</v>
      </c>
      <c r="D593" t="s">
        <v>3310</v>
      </c>
      <c r="E593" t="s">
        <v>3208</v>
      </c>
      <c r="F593" t="s">
        <v>3212</v>
      </c>
      <c r="G593" s="8"/>
      <c r="H593" s="8"/>
      <c r="I593" s="8"/>
      <c r="J593" s="8" t="s">
        <v>1886</v>
      </c>
      <c r="K593" s="8" t="s">
        <v>1883</v>
      </c>
      <c r="L593" s="11">
        <v>225.79</v>
      </c>
      <c r="M593" s="11">
        <v>225.05</v>
      </c>
      <c r="N593" s="8">
        <f>L593-M593</f>
        <v>0.73999999999998067</v>
      </c>
      <c r="O593" s="8">
        <f>AVERAGE(L593:M593)</f>
        <v>225.42000000000002</v>
      </c>
      <c r="P593" s="8" t="s">
        <v>1760</v>
      </c>
    </row>
    <row r="594" spans="1:16">
      <c r="A594" s="16">
        <v>881</v>
      </c>
      <c r="B594" s="15" t="s">
        <v>1881</v>
      </c>
      <c r="C594" t="s">
        <v>3119</v>
      </c>
      <c r="D594" t="s">
        <v>3310</v>
      </c>
      <c r="E594" t="s">
        <v>3208</v>
      </c>
      <c r="F594" t="s">
        <v>3212</v>
      </c>
      <c r="G594" s="8"/>
      <c r="H594" s="8"/>
      <c r="I594" s="8"/>
      <c r="J594" s="8" t="s">
        <v>1882</v>
      </c>
      <c r="K594" s="8" t="s">
        <v>1883</v>
      </c>
      <c r="L594" s="11">
        <v>227</v>
      </c>
      <c r="M594" s="11">
        <v>217.7</v>
      </c>
      <c r="N594" s="8">
        <f>L594-M594</f>
        <v>9.3000000000000114</v>
      </c>
      <c r="O594" s="8">
        <f>AVERAGE(L594:M594)</f>
        <v>222.35</v>
      </c>
      <c r="P594" s="8" t="s">
        <v>1884</v>
      </c>
    </row>
    <row r="595" spans="1:16">
      <c r="A595" s="16">
        <v>880</v>
      </c>
      <c r="B595" s="15" t="s">
        <v>1875</v>
      </c>
      <c r="C595" t="s">
        <v>3119</v>
      </c>
      <c r="D595" t="s">
        <v>3310</v>
      </c>
      <c r="E595" t="s">
        <v>3208</v>
      </c>
      <c r="F595" t="s">
        <v>3211</v>
      </c>
      <c r="G595" s="8" t="s">
        <v>1876</v>
      </c>
      <c r="H595" s="8" t="s">
        <v>1877</v>
      </c>
      <c r="I595" s="8"/>
      <c r="J595" s="8" t="s">
        <v>1878</v>
      </c>
      <c r="K595" s="8" t="s">
        <v>1879</v>
      </c>
      <c r="L595" s="11">
        <v>311.10000000000002</v>
      </c>
      <c r="M595" s="11">
        <v>307</v>
      </c>
      <c r="N595" s="8">
        <f>L595-M595</f>
        <v>4.1000000000000227</v>
      </c>
      <c r="O595" s="8">
        <f>AVERAGE(L595:M595)</f>
        <v>309.05</v>
      </c>
      <c r="P595" s="8" t="s">
        <v>1880</v>
      </c>
    </row>
    <row r="596" spans="1:16">
      <c r="A596" s="16">
        <v>879</v>
      </c>
      <c r="B596" s="15" t="s">
        <v>1871</v>
      </c>
      <c r="C596" t="s">
        <v>3119</v>
      </c>
      <c r="D596" t="s">
        <v>3310</v>
      </c>
      <c r="E596" t="s">
        <v>3208</v>
      </c>
      <c r="F596" t="s">
        <v>3210</v>
      </c>
      <c r="G596" s="8"/>
      <c r="H596" s="8"/>
      <c r="I596" s="8"/>
      <c r="J596" s="8" t="s">
        <v>1872</v>
      </c>
      <c r="K596" s="8" t="s">
        <v>1873</v>
      </c>
      <c r="L596" s="11">
        <v>266.95000000000005</v>
      </c>
      <c r="M596" s="11">
        <v>254.14</v>
      </c>
      <c r="N596" s="8">
        <f>L596-M596</f>
        <v>12.810000000000059</v>
      </c>
      <c r="O596" s="8">
        <f>AVERAGE(L596:M596)</f>
        <v>260.54500000000002</v>
      </c>
      <c r="P596" s="8" t="s">
        <v>1874</v>
      </c>
    </row>
    <row r="597" spans="1:16">
      <c r="A597" s="16">
        <v>878</v>
      </c>
      <c r="B597" s="15" t="s">
        <v>1869</v>
      </c>
      <c r="C597" t="s">
        <v>3119</v>
      </c>
      <c r="D597" t="s">
        <v>3310</v>
      </c>
      <c r="E597" t="s">
        <v>3208</v>
      </c>
      <c r="F597" t="s">
        <v>3209</v>
      </c>
      <c r="G597" s="8"/>
      <c r="H597" s="8"/>
      <c r="I597" s="8"/>
      <c r="J597" s="8" t="s">
        <v>1870</v>
      </c>
      <c r="K597" s="8" t="s">
        <v>1291</v>
      </c>
      <c r="L597" s="11">
        <v>174.1</v>
      </c>
      <c r="M597" s="11">
        <v>164</v>
      </c>
      <c r="N597" s="8">
        <f>L597-M597</f>
        <v>10.099999999999994</v>
      </c>
      <c r="O597" s="8">
        <f>AVERAGE(L597:M597)</f>
        <v>169.05</v>
      </c>
      <c r="P597" s="8" t="s">
        <v>1870</v>
      </c>
    </row>
    <row r="598" spans="1:16">
      <c r="A598" s="16">
        <v>877</v>
      </c>
      <c r="B598" s="5" t="s">
        <v>1868</v>
      </c>
      <c r="C598" t="s">
        <v>3119</v>
      </c>
      <c r="D598" t="s">
        <v>3310</v>
      </c>
      <c r="E598" t="s">
        <v>3203</v>
      </c>
      <c r="F598" t="s">
        <v>3204</v>
      </c>
      <c r="G598" s="15"/>
      <c r="H598" s="8"/>
      <c r="I598" s="8"/>
      <c r="J598" s="8" t="s">
        <v>1778</v>
      </c>
      <c r="K598" s="34" t="s">
        <v>479</v>
      </c>
      <c r="L598" s="10">
        <v>163.5</v>
      </c>
      <c r="M598" s="11">
        <v>157.30000000000001</v>
      </c>
      <c r="N598" s="8">
        <f>L598-M598</f>
        <v>6.1999999999999886</v>
      </c>
      <c r="O598" s="8">
        <f>(L598+M598)/2</f>
        <v>160.4</v>
      </c>
      <c r="P598" s="8" t="s">
        <v>1778</v>
      </c>
    </row>
    <row r="599" spans="1:16">
      <c r="A599" s="16">
        <v>876</v>
      </c>
      <c r="B599" s="5" t="s">
        <v>1867</v>
      </c>
      <c r="C599" t="s">
        <v>3119</v>
      </c>
      <c r="D599" t="s">
        <v>3310</v>
      </c>
      <c r="E599" t="s">
        <v>3203</v>
      </c>
      <c r="F599" t="s">
        <v>3205</v>
      </c>
      <c r="G599" s="8"/>
      <c r="H599" s="8"/>
      <c r="I599" s="8"/>
      <c r="J599" s="8" t="s">
        <v>1777</v>
      </c>
      <c r="K599" s="34" t="s">
        <v>566</v>
      </c>
      <c r="L599" s="76">
        <v>125</v>
      </c>
      <c r="M599" s="10">
        <v>113</v>
      </c>
      <c r="N599" s="8">
        <f>L599-M599</f>
        <v>12</v>
      </c>
      <c r="O599" s="8">
        <f>(L599+M599)/2</f>
        <v>119</v>
      </c>
      <c r="P599" s="34" t="s">
        <v>1752</v>
      </c>
    </row>
    <row r="600" spans="1:16">
      <c r="A600" s="16">
        <v>875</v>
      </c>
      <c r="B600" s="5" t="s">
        <v>1866</v>
      </c>
      <c r="C600" t="s">
        <v>3119</v>
      </c>
      <c r="D600" t="s">
        <v>3310</v>
      </c>
      <c r="E600" t="s">
        <v>3203</v>
      </c>
      <c r="F600" t="s">
        <v>1723</v>
      </c>
      <c r="G600" s="8"/>
      <c r="H600" s="8"/>
      <c r="I600" s="8"/>
      <c r="J600" s="8" t="s">
        <v>1774</v>
      </c>
      <c r="K600" s="34" t="s">
        <v>1775</v>
      </c>
      <c r="L600" s="11">
        <v>244.6</v>
      </c>
      <c r="M600" s="11">
        <v>239.5</v>
      </c>
      <c r="N600" s="8">
        <f>L600-M600</f>
        <v>5.0999999999999943</v>
      </c>
      <c r="O600" s="8">
        <f>(L600+M600)/2</f>
        <v>242.05</v>
      </c>
      <c r="P600" s="34" t="s">
        <v>1776</v>
      </c>
    </row>
    <row r="601" spans="1:16">
      <c r="A601" s="16">
        <v>874</v>
      </c>
      <c r="B601" s="4" t="s">
        <v>1865</v>
      </c>
      <c r="C601" t="s">
        <v>3119</v>
      </c>
      <c r="D601" t="s">
        <v>3310</v>
      </c>
      <c r="E601" t="s">
        <v>3203</v>
      </c>
      <c r="F601" t="s">
        <v>3205</v>
      </c>
      <c r="G601" s="15"/>
      <c r="H601" s="8"/>
      <c r="I601" s="8"/>
      <c r="J601" s="8" t="s">
        <v>1773</v>
      </c>
      <c r="K601" s="34" t="s">
        <v>120</v>
      </c>
      <c r="L601" s="11">
        <v>126.2</v>
      </c>
      <c r="M601" s="11">
        <v>123.8</v>
      </c>
      <c r="N601" s="8">
        <f>L601-M601</f>
        <v>2.4000000000000057</v>
      </c>
      <c r="O601" s="8">
        <f>(L601+M601)/2</f>
        <v>125</v>
      </c>
      <c r="P601" s="34" t="s">
        <v>121</v>
      </c>
    </row>
    <row r="602" spans="1:16">
      <c r="A602" s="16">
        <v>873</v>
      </c>
      <c r="B602" s="5" t="s">
        <v>1864</v>
      </c>
      <c r="C602" t="s">
        <v>3119</v>
      </c>
      <c r="D602" t="s">
        <v>3310</v>
      </c>
      <c r="E602" t="s">
        <v>3203</v>
      </c>
      <c r="F602" t="s">
        <v>3205</v>
      </c>
      <c r="G602" s="15"/>
      <c r="H602" s="8"/>
      <c r="I602" s="8"/>
      <c r="J602" s="8"/>
      <c r="K602" s="34" t="s">
        <v>1048</v>
      </c>
      <c r="L602" s="10">
        <v>167.2</v>
      </c>
      <c r="M602" s="10">
        <v>166.1</v>
      </c>
      <c r="N602" s="8">
        <f>L602-M602</f>
        <v>1.0999999999999943</v>
      </c>
      <c r="O602" s="8">
        <f>(L602+M602)/2</f>
        <v>166.64999999999998</v>
      </c>
      <c r="P602" s="34" t="s">
        <v>1124</v>
      </c>
    </row>
    <row r="603" spans="1:16">
      <c r="A603" s="16">
        <v>872</v>
      </c>
      <c r="B603" s="5" t="s">
        <v>1863</v>
      </c>
      <c r="C603" t="s">
        <v>3119</v>
      </c>
      <c r="D603" t="s">
        <v>3310</v>
      </c>
      <c r="E603" t="s">
        <v>3203</v>
      </c>
      <c r="F603" t="s">
        <v>3205</v>
      </c>
      <c r="G603" s="15"/>
      <c r="H603" s="8"/>
      <c r="I603" s="8"/>
      <c r="J603" s="8"/>
      <c r="K603" s="34" t="s">
        <v>1274</v>
      </c>
      <c r="L603" s="10">
        <v>72.099999999999994</v>
      </c>
      <c r="M603" s="10">
        <v>66</v>
      </c>
      <c r="N603" s="8">
        <f>L603-M603</f>
        <v>6.0999999999999943</v>
      </c>
      <c r="O603" s="8">
        <f>(L603+M603)/2</f>
        <v>69.05</v>
      </c>
      <c r="P603" s="34" t="s">
        <v>1124</v>
      </c>
    </row>
    <row r="604" spans="1:16">
      <c r="A604" s="16">
        <v>871</v>
      </c>
      <c r="B604" s="5" t="s">
        <v>1862</v>
      </c>
      <c r="C604" t="s">
        <v>3119</v>
      </c>
      <c r="D604" t="s">
        <v>3310</v>
      </c>
      <c r="E604" t="s">
        <v>3203</v>
      </c>
      <c r="F604" t="s">
        <v>1723</v>
      </c>
      <c r="G604" s="8" t="s">
        <v>1769</v>
      </c>
      <c r="H604" s="8" t="s">
        <v>1770</v>
      </c>
      <c r="I604" s="8" t="s">
        <v>315</v>
      </c>
      <c r="J604" s="8" t="s">
        <v>1771</v>
      </c>
      <c r="K604" s="34" t="s">
        <v>1772</v>
      </c>
      <c r="L604" s="10">
        <v>247.2</v>
      </c>
      <c r="M604" s="11">
        <v>237</v>
      </c>
      <c r="N604" s="8">
        <f>L604-M604</f>
        <v>10.199999999999989</v>
      </c>
      <c r="O604" s="8">
        <f>(L604+M604)/2</f>
        <v>242.1</v>
      </c>
      <c r="P604" s="34" t="s">
        <v>1621</v>
      </c>
    </row>
    <row r="605" spans="1:16">
      <c r="A605" s="16">
        <v>870</v>
      </c>
      <c r="B605" s="5" t="s">
        <v>1861</v>
      </c>
      <c r="C605" t="s">
        <v>3119</v>
      </c>
      <c r="D605" t="s">
        <v>3310</v>
      </c>
      <c r="E605" t="s">
        <v>3203</v>
      </c>
      <c r="F605" t="s">
        <v>3206</v>
      </c>
      <c r="G605" s="8"/>
      <c r="H605" s="8"/>
      <c r="I605" s="8"/>
      <c r="J605" s="8" t="s">
        <v>1768</v>
      </c>
      <c r="K605" s="34" t="s">
        <v>472</v>
      </c>
      <c r="L605" s="11">
        <v>213.2</v>
      </c>
      <c r="M605" s="11">
        <v>209.8</v>
      </c>
      <c r="N605" s="8">
        <f>L605-M605</f>
        <v>3.3999999999999773</v>
      </c>
      <c r="O605" s="8">
        <f>(L605+M605)/2</f>
        <v>211.5</v>
      </c>
      <c r="P605" s="34" t="s">
        <v>1659</v>
      </c>
    </row>
    <row r="606" spans="1:16">
      <c r="A606" s="16">
        <v>869</v>
      </c>
      <c r="B606" s="5" t="s">
        <v>1860</v>
      </c>
      <c r="C606" t="s">
        <v>3119</v>
      </c>
      <c r="D606" t="s">
        <v>3310</v>
      </c>
      <c r="E606" t="s">
        <v>3203</v>
      </c>
      <c r="F606" t="s">
        <v>3204</v>
      </c>
      <c r="G606" s="15"/>
      <c r="H606" s="8"/>
      <c r="I606" s="8"/>
      <c r="J606" s="8" t="s">
        <v>1765</v>
      </c>
      <c r="K606" s="34" t="s">
        <v>1766</v>
      </c>
      <c r="L606" s="11">
        <v>157</v>
      </c>
      <c r="M606" s="11">
        <v>155</v>
      </c>
      <c r="N606" s="8">
        <f>L606-M606</f>
        <v>2</v>
      </c>
      <c r="O606" s="8">
        <f>(L606+M606)/2</f>
        <v>156</v>
      </c>
      <c r="P606" s="34" t="s">
        <v>1767</v>
      </c>
    </row>
    <row r="607" spans="1:16">
      <c r="A607" s="16">
        <v>868</v>
      </c>
      <c r="B607" s="5" t="s">
        <v>1859</v>
      </c>
      <c r="C607" t="s">
        <v>3119</v>
      </c>
      <c r="D607" t="s">
        <v>3310</v>
      </c>
      <c r="E607" t="s">
        <v>3203</v>
      </c>
      <c r="F607" t="s">
        <v>3207</v>
      </c>
      <c r="G607" s="8"/>
      <c r="H607" s="8"/>
      <c r="I607" s="8"/>
      <c r="J607" s="8" t="s">
        <v>1763</v>
      </c>
      <c r="K607" s="34" t="s">
        <v>1556</v>
      </c>
      <c r="L607" s="11">
        <v>166.1</v>
      </c>
      <c r="M607" s="11">
        <v>163.5</v>
      </c>
      <c r="N607" s="8">
        <f>L607-M607</f>
        <v>2.5999999999999943</v>
      </c>
      <c r="O607" s="8">
        <f>(L607+M607)/2</f>
        <v>164.8</v>
      </c>
      <c r="P607" s="34" t="s">
        <v>1764</v>
      </c>
    </row>
    <row r="608" spans="1:16">
      <c r="A608" s="16">
        <v>867</v>
      </c>
      <c r="B608" s="5" t="s">
        <v>1858</v>
      </c>
      <c r="C608" t="s">
        <v>3119</v>
      </c>
      <c r="D608" t="s">
        <v>3310</v>
      </c>
      <c r="E608" t="s">
        <v>3203</v>
      </c>
      <c r="F608" t="s">
        <v>3204</v>
      </c>
      <c r="G608" s="8"/>
      <c r="H608" s="8"/>
      <c r="I608" s="8"/>
      <c r="J608" s="8" t="s">
        <v>1762</v>
      </c>
      <c r="K608" s="34" t="s">
        <v>526</v>
      </c>
      <c r="L608" s="11">
        <v>152.1</v>
      </c>
      <c r="M608" s="11">
        <v>145</v>
      </c>
      <c r="N608" s="8">
        <f>L608-M608</f>
        <v>7.0999999999999943</v>
      </c>
      <c r="O608" s="8">
        <f>(L608+M608)/2</f>
        <v>148.55000000000001</v>
      </c>
      <c r="P608" s="8" t="s">
        <v>1762</v>
      </c>
    </row>
    <row r="609" spans="1:16">
      <c r="A609" s="16">
        <v>866</v>
      </c>
      <c r="B609" s="5" t="s">
        <v>1857</v>
      </c>
      <c r="C609" t="s">
        <v>3119</v>
      </c>
      <c r="D609" t="s">
        <v>3310</v>
      </c>
      <c r="E609" t="s">
        <v>3203</v>
      </c>
      <c r="F609" t="s">
        <v>3206</v>
      </c>
      <c r="G609" s="15"/>
      <c r="H609" s="8"/>
      <c r="I609" s="8"/>
      <c r="J609" s="8" t="s">
        <v>1761</v>
      </c>
      <c r="K609" s="34" t="s">
        <v>505</v>
      </c>
      <c r="L609" s="76">
        <v>237</v>
      </c>
      <c r="M609" s="10">
        <v>227</v>
      </c>
      <c r="N609" s="8">
        <f>L609-M609</f>
        <v>10</v>
      </c>
      <c r="O609" s="8">
        <f>(L609+M609)/2</f>
        <v>232</v>
      </c>
      <c r="P609" s="34" t="s">
        <v>1760</v>
      </c>
    </row>
    <row r="610" spans="1:16">
      <c r="A610" s="16">
        <v>865</v>
      </c>
      <c r="B610" s="5" t="s">
        <v>1856</v>
      </c>
      <c r="C610" t="s">
        <v>3119</v>
      </c>
      <c r="D610" t="s">
        <v>3310</v>
      </c>
      <c r="E610" t="s">
        <v>3203</v>
      </c>
      <c r="F610" t="s">
        <v>1723</v>
      </c>
      <c r="G610" s="15"/>
      <c r="H610" s="8"/>
      <c r="I610" s="8"/>
      <c r="J610" s="8" t="s">
        <v>1759</v>
      </c>
      <c r="K610" s="34" t="s">
        <v>505</v>
      </c>
      <c r="L610" s="76">
        <v>237</v>
      </c>
      <c r="M610" s="10">
        <v>227</v>
      </c>
      <c r="N610" s="8">
        <f>L610-M610</f>
        <v>10</v>
      </c>
      <c r="O610" s="8">
        <f>(L610+M610)/2</f>
        <v>232</v>
      </c>
      <c r="P610" s="34" t="s">
        <v>1760</v>
      </c>
    </row>
    <row r="611" spans="1:16">
      <c r="A611" s="16">
        <v>864</v>
      </c>
      <c r="B611" s="5" t="s">
        <v>1855</v>
      </c>
      <c r="C611" t="s">
        <v>3119</v>
      </c>
      <c r="D611" t="s">
        <v>3310</v>
      </c>
      <c r="E611" t="s">
        <v>3203</v>
      </c>
      <c r="F611" t="s">
        <v>3205</v>
      </c>
      <c r="G611" s="15"/>
      <c r="H611" s="8"/>
      <c r="I611" s="8"/>
      <c r="J611" s="8"/>
      <c r="K611" s="34" t="s">
        <v>1722</v>
      </c>
      <c r="L611" s="11">
        <v>127.2</v>
      </c>
      <c r="M611" s="11">
        <v>125</v>
      </c>
      <c r="N611" s="8">
        <f>L611-M611</f>
        <v>2.2000000000000028</v>
      </c>
      <c r="O611" s="8">
        <f>(L611+M611)/2</f>
        <v>126.1</v>
      </c>
      <c r="P611" s="34" t="s">
        <v>1124</v>
      </c>
    </row>
    <row r="612" spans="1:16">
      <c r="A612" s="16">
        <v>863</v>
      </c>
      <c r="B612" s="5" t="s">
        <v>1854</v>
      </c>
      <c r="C612" t="s">
        <v>3119</v>
      </c>
      <c r="D612" t="s">
        <v>3310</v>
      </c>
      <c r="E612" t="s">
        <v>3203</v>
      </c>
      <c r="F612" t="s">
        <v>3205</v>
      </c>
      <c r="G612" s="15"/>
      <c r="H612" s="8"/>
      <c r="I612" s="8"/>
      <c r="J612" s="8"/>
      <c r="K612" s="34" t="s">
        <v>1722</v>
      </c>
      <c r="L612" s="11">
        <v>127.2</v>
      </c>
      <c r="M612" s="11">
        <v>125</v>
      </c>
      <c r="N612" s="8">
        <f>L612-M612</f>
        <v>2.2000000000000028</v>
      </c>
      <c r="O612" s="8">
        <f>(L612+M612)/2</f>
        <v>126.1</v>
      </c>
      <c r="P612" s="34" t="s">
        <v>1124</v>
      </c>
    </row>
    <row r="613" spans="1:16">
      <c r="A613" s="16">
        <v>862</v>
      </c>
      <c r="B613" s="5" t="s">
        <v>1853</v>
      </c>
      <c r="C613" t="s">
        <v>3119</v>
      </c>
      <c r="D613" t="s">
        <v>3310</v>
      </c>
      <c r="E613" t="s">
        <v>3203</v>
      </c>
      <c r="F613" t="s">
        <v>3207</v>
      </c>
      <c r="G613" s="15"/>
      <c r="H613" s="8"/>
      <c r="I613" s="8"/>
      <c r="J613" s="8"/>
      <c r="K613" s="34" t="s">
        <v>456</v>
      </c>
      <c r="L613" s="11">
        <v>201.3</v>
      </c>
      <c r="M613" s="11">
        <v>199.3</v>
      </c>
      <c r="N613" s="8">
        <f>L613-M613</f>
        <v>2</v>
      </c>
      <c r="O613" s="8">
        <f>(L613+M613)/2</f>
        <v>200.3</v>
      </c>
      <c r="P613" s="34" t="s">
        <v>1124</v>
      </c>
    </row>
    <row r="614" spans="1:16">
      <c r="A614" s="16">
        <v>861</v>
      </c>
      <c r="B614" s="5" t="s">
        <v>1852</v>
      </c>
      <c r="C614" t="s">
        <v>3119</v>
      </c>
      <c r="D614" t="s">
        <v>3310</v>
      </c>
      <c r="E614" t="s">
        <v>3203</v>
      </c>
      <c r="F614" t="s">
        <v>3204</v>
      </c>
      <c r="G614" s="15"/>
      <c r="H614" s="8"/>
      <c r="I614" s="8"/>
      <c r="J614" s="8" t="s">
        <v>1758</v>
      </c>
      <c r="K614" s="34" t="s">
        <v>120</v>
      </c>
      <c r="L614" s="11">
        <v>126.2</v>
      </c>
      <c r="M614" s="11">
        <v>123.8</v>
      </c>
      <c r="N614" s="8">
        <f>L614-M614</f>
        <v>2.4000000000000057</v>
      </c>
      <c r="O614" s="8">
        <f>(L614+M614)/2</f>
        <v>125</v>
      </c>
      <c r="P614" s="34" t="s">
        <v>121</v>
      </c>
    </row>
    <row r="615" spans="1:16" ht="15.75">
      <c r="A615" s="16">
        <v>860</v>
      </c>
      <c r="B615" s="5" t="s">
        <v>1851</v>
      </c>
      <c r="C615" t="s">
        <v>3119</v>
      </c>
      <c r="D615" t="s">
        <v>3310</v>
      </c>
      <c r="E615" t="s">
        <v>3203</v>
      </c>
      <c r="F615" t="s">
        <v>3205</v>
      </c>
      <c r="G615" s="15"/>
      <c r="H615" s="8"/>
      <c r="I615" s="8"/>
      <c r="J615" s="8" t="s">
        <v>1756</v>
      </c>
      <c r="K615" s="55" t="s">
        <v>1757</v>
      </c>
      <c r="L615" s="76">
        <v>139.80000000000001</v>
      </c>
      <c r="M615" s="10">
        <v>132.9</v>
      </c>
      <c r="N615" s="8">
        <f>L615-M615</f>
        <v>6.9000000000000057</v>
      </c>
      <c r="O615" s="8">
        <f>(L615+M615)/2</f>
        <v>136.35000000000002</v>
      </c>
      <c r="P615" s="34" t="s">
        <v>232</v>
      </c>
    </row>
    <row r="616" spans="1:16">
      <c r="A616" s="16">
        <v>859</v>
      </c>
      <c r="B616" s="5" t="s">
        <v>1850</v>
      </c>
      <c r="C616" t="s">
        <v>3119</v>
      </c>
      <c r="D616" t="s">
        <v>3310</v>
      </c>
      <c r="E616" t="s">
        <v>3203</v>
      </c>
      <c r="F616" t="s">
        <v>3204</v>
      </c>
      <c r="G616" s="15"/>
      <c r="H616" s="8"/>
      <c r="I616" s="8"/>
      <c r="J616" s="8" t="s">
        <v>1755</v>
      </c>
      <c r="K616" s="34" t="s">
        <v>120</v>
      </c>
      <c r="L616" s="11">
        <v>126.2</v>
      </c>
      <c r="M616" s="11">
        <v>123.8</v>
      </c>
      <c r="N616" s="8">
        <f>L616-M616</f>
        <v>2.4000000000000057</v>
      </c>
      <c r="O616" s="8">
        <f>(L616+M616)/2</f>
        <v>125</v>
      </c>
      <c r="P616" s="34" t="s">
        <v>121</v>
      </c>
    </row>
    <row r="617" spans="1:16">
      <c r="A617" s="16">
        <v>858</v>
      </c>
      <c r="B617" s="5" t="s">
        <v>1849</v>
      </c>
      <c r="C617" t="s">
        <v>3119</v>
      </c>
      <c r="D617" t="s">
        <v>3310</v>
      </c>
      <c r="E617" t="s">
        <v>3203</v>
      </c>
      <c r="F617" t="s">
        <v>3205</v>
      </c>
      <c r="G617" s="8"/>
      <c r="H617" s="8"/>
      <c r="I617" s="8"/>
      <c r="J617" s="8"/>
      <c r="K617" s="34" t="s">
        <v>1754</v>
      </c>
      <c r="L617" s="11">
        <v>145</v>
      </c>
      <c r="M617" s="11">
        <v>100.5</v>
      </c>
      <c r="N617" s="8">
        <f>L617-M617</f>
        <v>44.5</v>
      </c>
      <c r="O617" s="8">
        <f>(L617+M617)/2</f>
        <v>122.75</v>
      </c>
      <c r="P617" s="8" t="s">
        <v>1124</v>
      </c>
    </row>
    <row r="618" spans="1:16">
      <c r="A618" s="16">
        <v>857</v>
      </c>
      <c r="B618" s="5" t="s">
        <v>1848</v>
      </c>
      <c r="C618" t="s">
        <v>3119</v>
      </c>
      <c r="D618" t="s">
        <v>3310</v>
      </c>
      <c r="E618" t="s">
        <v>3203</v>
      </c>
      <c r="F618" t="s">
        <v>1723</v>
      </c>
      <c r="G618" s="8"/>
      <c r="H618" s="8"/>
      <c r="I618" s="8"/>
      <c r="J618" s="8" t="s">
        <v>1753</v>
      </c>
      <c r="K618" s="34" t="s">
        <v>505</v>
      </c>
      <c r="L618" s="76">
        <v>237</v>
      </c>
      <c r="M618" s="10">
        <v>227</v>
      </c>
      <c r="N618" s="8">
        <f>L618-M618</f>
        <v>10</v>
      </c>
      <c r="O618" s="8">
        <f>(L618+M618)/2</f>
        <v>232</v>
      </c>
      <c r="P618" s="8" t="s">
        <v>1753</v>
      </c>
    </row>
    <row r="619" spans="1:16">
      <c r="A619" s="16">
        <v>856</v>
      </c>
      <c r="B619" s="5" t="s">
        <v>1847</v>
      </c>
      <c r="C619" t="s">
        <v>3119</v>
      </c>
      <c r="D619" t="s">
        <v>3310</v>
      </c>
      <c r="E619" t="s">
        <v>3203</v>
      </c>
      <c r="F619" t="s">
        <v>3205</v>
      </c>
      <c r="G619" s="8"/>
      <c r="H619" s="8"/>
      <c r="I619" s="8"/>
      <c r="J619" s="8" t="s">
        <v>1751</v>
      </c>
      <c r="K619" s="34" t="s">
        <v>566</v>
      </c>
      <c r="L619" s="76">
        <v>125</v>
      </c>
      <c r="M619" s="10">
        <v>113</v>
      </c>
      <c r="N619" s="8">
        <f>L619-M619</f>
        <v>12</v>
      </c>
      <c r="O619" s="8">
        <f>(L619+M619)/2</f>
        <v>119</v>
      </c>
      <c r="P619" s="34" t="s">
        <v>1752</v>
      </c>
    </row>
    <row r="620" spans="1:16">
      <c r="A620" s="16">
        <v>855</v>
      </c>
      <c r="B620" s="5" t="s">
        <v>1846</v>
      </c>
      <c r="C620" t="s">
        <v>3119</v>
      </c>
      <c r="D620" t="s">
        <v>3310</v>
      </c>
      <c r="E620" t="s">
        <v>3203</v>
      </c>
      <c r="F620" t="s">
        <v>3206</v>
      </c>
      <c r="G620" s="15"/>
      <c r="H620" s="8"/>
      <c r="I620" s="8"/>
      <c r="J620" s="8"/>
      <c r="K620" s="34" t="s">
        <v>505</v>
      </c>
      <c r="L620" s="76">
        <v>237</v>
      </c>
      <c r="M620" s="10">
        <v>227</v>
      </c>
      <c r="N620" s="8">
        <f>L620-M620</f>
        <v>10</v>
      </c>
      <c r="O620" s="8">
        <f>(L620+M620)/2</f>
        <v>232</v>
      </c>
      <c r="P620" s="34" t="s">
        <v>1750</v>
      </c>
    </row>
    <row r="621" spans="1:16">
      <c r="A621" s="16">
        <v>854</v>
      </c>
      <c r="B621" s="5" t="s">
        <v>1845</v>
      </c>
      <c r="C621" t="s">
        <v>3119</v>
      </c>
      <c r="D621" t="s">
        <v>3310</v>
      </c>
      <c r="E621" t="s">
        <v>3203</v>
      </c>
      <c r="F621" t="s">
        <v>3205</v>
      </c>
      <c r="G621" s="15"/>
      <c r="H621" s="8"/>
      <c r="I621" s="8"/>
      <c r="J621" s="8"/>
      <c r="K621" s="34" t="s">
        <v>1274</v>
      </c>
      <c r="L621" s="11">
        <v>72.099999999999994</v>
      </c>
      <c r="M621" s="10">
        <v>66</v>
      </c>
      <c r="N621" s="8">
        <f>L621-M621</f>
        <v>6.0999999999999943</v>
      </c>
      <c r="O621" s="8">
        <f>(L621+M621)/2</f>
        <v>69.05</v>
      </c>
      <c r="P621" s="34" t="s">
        <v>1749</v>
      </c>
    </row>
    <row r="622" spans="1:16" ht="15.75">
      <c r="A622" s="16">
        <v>853</v>
      </c>
      <c r="B622" s="5" t="s">
        <v>1844</v>
      </c>
      <c r="C622" t="s">
        <v>3119</v>
      </c>
      <c r="D622" t="s">
        <v>3310</v>
      </c>
      <c r="E622" t="s">
        <v>3203</v>
      </c>
      <c r="F622" t="s">
        <v>3204</v>
      </c>
      <c r="G622" s="15"/>
      <c r="H622" s="8"/>
      <c r="I622" s="8"/>
      <c r="J622" s="8" t="s">
        <v>1748</v>
      </c>
      <c r="K622" s="55" t="s">
        <v>1017</v>
      </c>
      <c r="L622" s="10">
        <v>168.3</v>
      </c>
      <c r="M622" s="10">
        <v>166.1</v>
      </c>
      <c r="N622" s="8">
        <f>L622-M622</f>
        <v>2.2000000000000171</v>
      </c>
      <c r="O622" s="8">
        <f>(L622+M622)/2</f>
        <v>167.2</v>
      </c>
      <c r="P622" s="8" t="s">
        <v>1748</v>
      </c>
    </row>
    <row r="623" spans="1:16">
      <c r="A623" s="16">
        <v>852</v>
      </c>
      <c r="B623" s="5" t="s">
        <v>1843</v>
      </c>
      <c r="C623" t="s">
        <v>3119</v>
      </c>
      <c r="D623" t="s">
        <v>3310</v>
      </c>
      <c r="E623" t="s">
        <v>3203</v>
      </c>
      <c r="F623" t="s">
        <v>3205</v>
      </c>
      <c r="G623" s="8"/>
      <c r="H623" s="8"/>
      <c r="I623" s="34"/>
      <c r="J623" s="8"/>
      <c r="K623" s="34" t="s">
        <v>566</v>
      </c>
      <c r="L623" s="76">
        <v>125</v>
      </c>
      <c r="M623" s="10">
        <v>113</v>
      </c>
      <c r="N623" s="8">
        <f>L623-M623</f>
        <v>12</v>
      </c>
      <c r="O623" s="8">
        <f>(L623+M623)/2</f>
        <v>119</v>
      </c>
      <c r="P623" s="34" t="s">
        <v>1124</v>
      </c>
    </row>
    <row r="624" spans="1:16">
      <c r="A624" s="16">
        <v>851</v>
      </c>
      <c r="B624" s="5" t="s">
        <v>1842</v>
      </c>
      <c r="C624" t="s">
        <v>3119</v>
      </c>
      <c r="D624" t="s">
        <v>3310</v>
      </c>
      <c r="E624" t="s">
        <v>3203</v>
      </c>
      <c r="F624" t="s">
        <v>3205</v>
      </c>
      <c r="G624" s="8"/>
      <c r="H624" s="8"/>
      <c r="I624" s="8"/>
      <c r="J624" s="8" t="s">
        <v>1745</v>
      </c>
      <c r="K624" s="34" t="s">
        <v>1746</v>
      </c>
      <c r="L624" s="11">
        <v>86.3</v>
      </c>
      <c r="M624" s="11">
        <v>77.8</v>
      </c>
      <c r="N624" s="8">
        <f>L624-M624</f>
        <v>8.5</v>
      </c>
      <c r="O624" s="8">
        <f>(L624+M624)/2</f>
        <v>82.05</v>
      </c>
      <c r="P624" s="34" t="s">
        <v>1747</v>
      </c>
    </row>
    <row r="625" spans="1:16">
      <c r="A625" s="16">
        <v>850</v>
      </c>
      <c r="B625" s="5" t="s">
        <v>1841</v>
      </c>
      <c r="C625" t="s">
        <v>3119</v>
      </c>
      <c r="D625" t="s">
        <v>3310</v>
      </c>
      <c r="E625" t="s">
        <v>3203</v>
      </c>
      <c r="F625" t="s">
        <v>3204</v>
      </c>
      <c r="G625" s="15"/>
      <c r="H625" s="8"/>
      <c r="I625" s="8"/>
      <c r="J625" s="8" t="s">
        <v>1742</v>
      </c>
      <c r="K625" s="34" t="s">
        <v>1743</v>
      </c>
      <c r="L625" s="11">
        <v>93.9</v>
      </c>
      <c r="M625" s="11">
        <v>86.3</v>
      </c>
      <c r="N625" s="8">
        <f>L625-M625</f>
        <v>7.6000000000000085</v>
      </c>
      <c r="O625" s="8">
        <f>(L625+M625)/2</f>
        <v>90.1</v>
      </c>
      <c r="P625" s="34" t="s">
        <v>1744</v>
      </c>
    </row>
    <row r="626" spans="1:16">
      <c r="A626" s="16">
        <v>849</v>
      </c>
      <c r="B626" s="5" t="s">
        <v>1840</v>
      </c>
      <c r="C626" t="s">
        <v>3119</v>
      </c>
      <c r="D626" t="s">
        <v>3310</v>
      </c>
      <c r="E626" t="s">
        <v>3203</v>
      </c>
      <c r="F626" t="s">
        <v>3204</v>
      </c>
      <c r="G626" s="8"/>
      <c r="H626" s="8"/>
      <c r="I626" s="8"/>
      <c r="J626" s="8" t="s">
        <v>1741</v>
      </c>
      <c r="K626" s="34" t="s">
        <v>1039</v>
      </c>
      <c r="L626" s="11">
        <v>157.30000000000001</v>
      </c>
      <c r="M626" s="11">
        <v>152.1</v>
      </c>
      <c r="N626" s="8">
        <f>L626-M626</f>
        <v>5.2000000000000171</v>
      </c>
      <c r="O626" s="8">
        <f>(L626+M626)/2</f>
        <v>154.69999999999999</v>
      </c>
      <c r="P626" s="8" t="s">
        <v>1741</v>
      </c>
    </row>
    <row r="627" spans="1:16">
      <c r="A627" s="16">
        <v>848</v>
      </c>
      <c r="B627" s="5" t="s">
        <v>1839</v>
      </c>
      <c r="C627" t="s">
        <v>3119</v>
      </c>
      <c r="D627" t="s">
        <v>3310</v>
      </c>
      <c r="E627" t="s">
        <v>3203</v>
      </c>
      <c r="F627" t="s">
        <v>3204</v>
      </c>
      <c r="G627" s="15"/>
      <c r="H627" s="8"/>
      <c r="I627" s="8"/>
      <c r="J627" s="8" t="s">
        <v>1738</v>
      </c>
      <c r="K627" s="34" t="s">
        <v>1739</v>
      </c>
      <c r="L627" s="76">
        <v>152.1</v>
      </c>
      <c r="M627" s="10">
        <v>132.9</v>
      </c>
      <c r="N627" s="8">
        <f>L627-M627</f>
        <v>19.199999999999989</v>
      </c>
      <c r="O627" s="8">
        <f>(L627+M627)/2</f>
        <v>142.5</v>
      </c>
      <c r="P627" s="34" t="s">
        <v>1740</v>
      </c>
    </row>
    <row r="628" spans="1:16">
      <c r="A628" s="16">
        <v>847</v>
      </c>
      <c r="B628" s="5" t="s">
        <v>1838</v>
      </c>
      <c r="C628" t="s">
        <v>3119</v>
      </c>
      <c r="D628" t="s">
        <v>3310</v>
      </c>
      <c r="E628" t="s">
        <v>3203</v>
      </c>
      <c r="F628" t="s">
        <v>3205</v>
      </c>
      <c r="G628" s="8"/>
      <c r="H628" s="8"/>
      <c r="I628" s="8"/>
      <c r="J628" s="8"/>
      <c r="K628" s="34" t="s">
        <v>1737</v>
      </c>
      <c r="L628" s="11">
        <v>86.3</v>
      </c>
      <c r="M628" s="11">
        <v>83.6</v>
      </c>
      <c r="N628" s="8">
        <f>L628-M628</f>
        <v>2.7000000000000028</v>
      </c>
      <c r="O628" s="8">
        <f>(L628+M628)/2</f>
        <v>84.949999999999989</v>
      </c>
      <c r="P628" s="34" t="s">
        <v>1124</v>
      </c>
    </row>
    <row r="629" spans="1:16">
      <c r="A629" s="16">
        <v>846</v>
      </c>
      <c r="B629" s="5" t="s">
        <v>1837</v>
      </c>
      <c r="C629" t="s">
        <v>3119</v>
      </c>
      <c r="D629" t="s">
        <v>3310</v>
      </c>
      <c r="E629" t="s">
        <v>3203</v>
      </c>
      <c r="F629" t="s">
        <v>3204</v>
      </c>
      <c r="G629" s="8"/>
      <c r="H629" s="8"/>
      <c r="I629" s="8"/>
      <c r="J629" s="8" t="s">
        <v>1735</v>
      </c>
      <c r="K629" s="34" t="s">
        <v>1736</v>
      </c>
      <c r="L629" s="11">
        <v>77.900000000000006</v>
      </c>
      <c r="M629" s="11">
        <v>69</v>
      </c>
      <c r="N629" s="8">
        <f>L629-M629</f>
        <v>8.9000000000000057</v>
      </c>
      <c r="O629" s="8">
        <f>(L629+M629)/2</f>
        <v>73.45</v>
      </c>
      <c r="P629" s="34" t="s">
        <v>1277</v>
      </c>
    </row>
    <row r="630" spans="1:16" ht="15.75">
      <c r="A630" s="16">
        <v>845</v>
      </c>
      <c r="B630" s="5" t="s">
        <v>1836</v>
      </c>
      <c r="C630" t="s">
        <v>3119</v>
      </c>
      <c r="D630" t="s">
        <v>3310</v>
      </c>
      <c r="E630" t="s">
        <v>3203</v>
      </c>
      <c r="F630" t="s">
        <v>3207</v>
      </c>
      <c r="G630" s="15"/>
      <c r="H630" s="8"/>
      <c r="I630" s="8"/>
      <c r="J630" s="8" t="s">
        <v>1733</v>
      </c>
      <c r="K630" s="55" t="s">
        <v>1734</v>
      </c>
      <c r="L630" s="11">
        <v>168.3</v>
      </c>
      <c r="M630" s="11">
        <v>163.5</v>
      </c>
      <c r="N630" s="8">
        <f>L630-M630</f>
        <v>4.8000000000000114</v>
      </c>
      <c r="O630" s="8">
        <f>(L630+M630)/2</f>
        <v>165.9</v>
      </c>
      <c r="P630" s="34" t="s">
        <v>1558</v>
      </c>
    </row>
    <row r="631" spans="1:16">
      <c r="A631" s="16">
        <v>844</v>
      </c>
      <c r="B631" s="5" t="s">
        <v>1835</v>
      </c>
      <c r="C631" t="s">
        <v>3119</v>
      </c>
      <c r="D631" t="s">
        <v>3310</v>
      </c>
      <c r="E631" t="s">
        <v>3203</v>
      </c>
      <c r="F631" t="s">
        <v>3207</v>
      </c>
      <c r="G631" s="15"/>
      <c r="H631" s="8"/>
      <c r="I631" s="8"/>
      <c r="J631" s="8" t="s">
        <v>1731</v>
      </c>
      <c r="K631" s="34" t="s">
        <v>1274</v>
      </c>
      <c r="L631" s="11">
        <v>72.099999999999994</v>
      </c>
      <c r="M631" s="11">
        <v>66</v>
      </c>
      <c r="N631" s="8">
        <f>L631-M631</f>
        <v>6.0999999999999943</v>
      </c>
      <c r="O631" s="8">
        <f>(L631+M631)/2</f>
        <v>69.05</v>
      </c>
      <c r="P631" s="34" t="s">
        <v>1732</v>
      </c>
    </row>
    <row r="632" spans="1:16">
      <c r="A632" s="16">
        <v>843</v>
      </c>
      <c r="B632" s="5" t="s">
        <v>1834</v>
      </c>
      <c r="C632" t="s">
        <v>3119</v>
      </c>
      <c r="D632" t="s">
        <v>3310</v>
      </c>
      <c r="E632" t="s">
        <v>3203</v>
      </c>
      <c r="F632" t="s">
        <v>3207</v>
      </c>
      <c r="G632" s="8"/>
      <c r="H632" s="8"/>
      <c r="I632" s="8"/>
      <c r="J632" s="8" t="s">
        <v>1730</v>
      </c>
      <c r="K632" s="34" t="s">
        <v>1274</v>
      </c>
      <c r="L632" s="11">
        <v>72.099999999999994</v>
      </c>
      <c r="M632" s="11">
        <v>66</v>
      </c>
      <c r="N632" s="8">
        <f>L632-M632</f>
        <v>6.0999999999999943</v>
      </c>
      <c r="O632" s="8">
        <f>(L632+M632)/2</f>
        <v>69.05</v>
      </c>
      <c r="P632" s="8" t="s">
        <v>1730</v>
      </c>
    </row>
    <row r="633" spans="1:16">
      <c r="A633" s="16">
        <v>842</v>
      </c>
      <c r="B633" s="5" t="s">
        <v>1833</v>
      </c>
      <c r="C633" t="s">
        <v>3119</v>
      </c>
      <c r="D633" t="s">
        <v>3310</v>
      </c>
      <c r="E633" t="s">
        <v>3203</v>
      </c>
      <c r="F633" t="s">
        <v>3205</v>
      </c>
      <c r="G633" s="15"/>
      <c r="H633" s="8"/>
      <c r="I633" s="8"/>
      <c r="J633" s="8"/>
      <c r="K633" s="34" t="s">
        <v>1433</v>
      </c>
      <c r="L633" s="76">
        <v>77.900000000000006</v>
      </c>
      <c r="M633" s="10">
        <v>72.099999999999994</v>
      </c>
      <c r="N633" s="8">
        <f>L633-M633</f>
        <v>5.8000000000000114</v>
      </c>
      <c r="O633" s="8">
        <f>(L633+M633)/2</f>
        <v>75</v>
      </c>
      <c r="P633" s="34" t="s">
        <v>1124</v>
      </c>
    </row>
    <row r="634" spans="1:16">
      <c r="A634" s="16">
        <v>841</v>
      </c>
      <c r="B634" s="5" t="s">
        <v>1832</v>
      </c>
      <c r="C634" t="s">
        <v>3119</v>
      </c>
      <c r="D634" t="s">
        <v>3310</v>
      </c>
      <c r="E634" t="s">
        <v>3203</v>
      </c>
      <c r="F634" t="s">
        <v>3205</v>
      </c>
      <c r="G634" s="15"/>
      <c r="H634" s="8"/>
      <c r="I634" s="8"/>
      <c r="J634" s="8"/>
      <c r="K634" s="34" t="s">
        <v>1433</v>
      </c>
      <c r="L634" s="76">
        <v>77.900000000000006</v>
      </c>
      <c r="M634" s="10">
        <v>72.099999999999994</v>
      </c>
      <c r="N634" s="8">
        <f>L634-M634</f>
        <v>5.8000000000000114</v>
      </c>
      <c r="O634" s="8">
        <f>(L634+M634)/2</f>
        <v>75</v>
      </c>
      <c r="P634" s="34" t="s">
        <v>1124</v>
      </c>
    </row>
    <row r="635" spans="1:16">
      <c r="A635" s="16">
        <v>840</v>
      </c>
      <c r="B635" s="5" t="s">
        <v>1831</v>
      </c>
      <c r="C635" t="s">
        <v>3119</v>
      </c>
      <c r="D635" t="s">
        <v>3310</v>
      </c>
      <c r="E635" t="s">
        <v>3203</v>
      </c>
      <c r="F635" t="s">
        <v>3205</v>
      </c>
      <c r="G635" s="15"/>
      <c r="H635" s="8"/>
      <c r="I635" s="8"/>
      <c r="J635" s="8"/>
      <c r="K635" s="34" t="s">
        <v>1729</v>
      </c>
      <c r="L635" s="76">
        <v>125</v>
      </c>
      <c r="M635" s="11">
        <v>119</v>
      </c>
      <c r="N635" s="8">
        <f>L635-M635</f>
        <v>6</v>
      </c>
      <c r="O635" s="8">
        <f>(L635+M635)/2</f>
        <v>122</v>
      </c>
      <c r="P635" s="34" t="s">
        <v>1124</v>
      </c>
    </row>
    <row r="636" spans="1:16">
      <c r="A636" s="16">
        <v>839</v>
      </c>
      <c r="B636" s="5" t="s">
        <v>1830</v>
      </c>
      <c r="C636" t="s">
        <v>3119</v>
      </c>
      <c r="D636" t="s">
        <v>3310</v>
      </c>
      <c r="E636" t="s">
        <v>3203</v>
      </c>
      <c r="F636" t="s">
        <v>3206</v>
      </c>
      <c r="G636" s="15"/>
      <c r="H636" s="8"/>
      <c r="I636" s="8"/>
      <c r="J636" s="8" t="s">
        <v>1728</v>
      </c>
      <c r="K636" s="34" t="s">
        <v>1726</v>
      </c>
      <c r="L636" s="11">
        <v>237</v>
      </c>
      <c r="M636" s="11">
        <v>232</v>
      </c>
      <c r="N636" s="8">
        <f>L636-M636</f>
        <v>5</v>
      </c>
      <c r="O636" s="8">
        <f>(L636+M636)/2</f>
        <v>234.5</v>
      </c>
      <c r="P636" s="34" t="s">
        <v>1727</v>
      </c>
    </row>
    <row r="637" spans="1:16">
      <c r="A637" s="16">
        <v>838</v>
      </c>
      <c r="B637" s="5" t="s">
        <v>1829</v>
      </c>
      <c r="C637" t="s">
        <v>3119</v>
      </c>
      <c r="D637" t="s">
        <v>3310</v>
      </c>
      <c r="E637" t="s">
        <v>3203</v>
      </c>
      <c r="F637" t="s">
        <v>1723</v>
      </c>
      <c r="G637" s="15"/>
      <c r="H637" s="8"/>
      <c r="I637" s="8"/>
      <c r="J637" s="8" t="s">
        <v>1725</v>
      </c>
      <c r="K637" s="34" t="s">
        <v>1726</v>
      </c>
      <c r="L637" s="11">
        <v>237</v>
      </c>
      <c r="M637" s="11">
        <v>232</v>
      </c>
      <c r="N637" s="8">
        <f>L637-M637</f>
        <v>5</v>
      </c>
      <c r="O637" s="8">
        <f>(L637+M637)/2</f>
        <v>234.5</v>
      </c>
      <c r="P637" s="34" t="s">
        <v>1727</v>
      </c>
    </row>
    <row r="638" spans="1:16">
      <c r="A638" s="16">
        <v>837</v>
      </c>
      <c r="B638" s="5" t="s">
        <v>1828</v>
      </c>
      <c r="C638" t="s">
        <v>3119</v>
      </c>
      <c r="D638" t="s">
        <v>3310</v>
      </c>
      <c r="E638" t="s">
        <v>3203</v>
      </c>
      <c r="F638" t="s">
        <v>1723</v>
      </c>
      <c r="G638" s="15"/>
      <c r="H638" s="8"/>
      <c r="I638" s="8"/>
      <c r="J638" s="8" t="s">
        <v>1723</v>
      </c>
      <c r="K638" s="34" t="s">
        <v>1724</v>
      </c>
      <c r="L638" s="10">
        <v>242</v>
      </c>
      <c r="M638" s="11">
        <v>227</v>
      </c>
      <c r="N638" s="8">
        <f>L638-M638</f>
        <v>15</v>
      </c>
      <c r="O638" s="8">
        <f>(L638+M638)/2</f>
        <v>234.5</v>
      </c>
      <c r="P638" s="8" t="s">
        <v>1723</v>
      </c>
    </row>
    <row r="639" spans="1:16">
      <c r="A639" s="16">
        <v>836</v>
      </c>
      <c r="B639" s="5" t="s">
        <v>1827</v>
      </c>
      <c r="C639" t="s">
        <v>3119</v>
      </c>
      <c r="D639" t="s">
        <v>3310</v>
      </c>
      <c r="E639" t="s">
        <v>3203</v>
      </c>
      <c r="F639" t="s">
        <v>3205</v>
      </c>
      <c r="G639" s="15"/>
      <c r="H639" s="8"/>
      <c r="I639" s="8"/>
      <c r="J639" s="8"/>
      <c r="K639" s="34" t="s">
        <v>1722</v>
      </c>
      <c r="L639" s="11">
        <v>127.2</v>
      </c>
      <c r="M639" s="11">
        <v>125</v>
      </c>
      <c r="N639" s="8">
        <f>L639-M639</f>
        <v>2.2000000000000028</v>
      </c>
      <c r="O639" s="8">
        <f>(L639+M639)/2</f>
        <v>126.1</v>
      </c>
      <c r="P639" s="34" t="s">
        <v>1124</v>
      </c>
    </row>
    <row r="640" spans="1:16">
      <c r="A640" s="16">
        <v>835</v>
      </c>
      <c r="B640" s="5" t="s">
        <v>1826</v>
      </c>
      <c r="C640" t="s">
        <v>3119</v>
      </c>
      <c r="D640" t="s">
        <v>3310</v>
      </c>
      <c r="E640" t="s">
        <v>3203</v>
      </c>
      <c r="F640" t="s">
        <v>3205</v>
      </c>
      <c r="G640" s="15"/>
      <c r="H640" s="8"/>
      <c r="I640" s="8"/>
      <c r="J640" s="8"/>
      <c r="K640" s="34" t="s">
        <v>1282</v>
      </c>
      <c r="L640" s="76">
        <v>129.4</v>
      </c>
      <c r="M640" s="10">
        <v>125</v>
      </c>
      <c r="N640" s="8">
        <f>L640-M640</f>
        <v>4.4000000000000057</v>
      </c>
      <c r="O640" s="8">
        <f>(L640+M640)/2</f>
        <v>127.2</v>
      </c>
      <c r="P640" s="34" t="s">
        <v>1124</v>
      </c>
    </row>
    <row r="641" spans="1:16">
      <c r="A641" s="16">
        <v>834</v>
      </c>
      <c r="B641" s="5" t="s">
        <v>1825</v>
      </c>
      <c r="C641" t="s">
        <v>3119</v>
      </c>
      <c r="D641" t="s">
        <v>3310</v>
      </c>
      <c r="E641" t="s">
        <v>3203</v>
      </c>
      <c r="F641" t="s">
        <v>3205</v>
      </c>
      <c r="G641" s="15"/>
      <c r="H641" s="8"/>
      <c r="I641" s="8"/>
      <c r="J641" s="8" t="s">
        <v>1721</v>
      </c>
      <c r="K641" s="34" t="s">
        <v>120</v>
      </c>
      <c r="L641" s="11">
        <v>126.2</v>
      </c>
      <c r="M641" s="11">
        <v>123.8</v>
      </c>
      <c r="N641" s="8">
        <f>L641-M641</f>
        <v>2.4000000000000057</v>
      </c>
      <c r="O641" s="8">
        <f>(L641+M641)/2</f>
        <v>125</v>
      </c>
      <c r="P641" s="34" t="s">
        <v>121</v>
      </c>
    </row>
    <row r="642" spans="1:16">
      <c r="A642" s="16">
        <v>833</v>
      </c>
      <c r="B642" s="5" t="s">
        <v>1719</v>
      </c>
      <c r="C642" t="s">
        <v>3119</v>
      </c>
      <c r="D642" t="s">
        <v>3310</v>
      </c>
      <c r="E642" t="s">
        <v>3203</v>
      </c>
      <c r="F642" t="s">
        <v>1723</v>
      </c>
      <c r="G642" s="15"/>
      <c r="H642" s="8"/>
      <c r="I642" s="8"/>
      <c r="J642" s="8" t="s">
        <v>1720</v>
      </c>
      <c r="K642" s="34" t="s">
        <v>505</v>
      </c>
      <c r="L642" s="10">
        <v>237</v>
      </c>
      <c r="M642" s="11">
        <v>227</v>
      </c>
      <c r="N642" s="8">
        <f>L642-M642</f>
        <v>10</v>
      </c>
      <c r="O642" s="8">
        <f>(L642+M642)/2</f>
        <v>232</v>
      </c>
      <c r="P642" s="8" t="s">
        <v>1720</v>
      </c>
    </row>
    <row r="643" spans="1:16">
      <c r="A643" s="16">
        <v>832</v>
      </c>
      <c r="B643" s="5" t="s">
        <v>1824</v>
      </c>
      <c r="C643" t="s">
        <v>3119</v>
      </c>
      <c r="D643" t="s">
        <v>3310</v>
      </c>
      <c r="E643" t="s">
        <v>3203</v>
      </c>
      <c r="F643" t="s">
        <v>3207</v>
      </c>
      <c r="G643" s="15"/>
      <c r="H643" s="8"/>
      <c r="I643" s="8"/>
      <c r="J643" s="8"/>
      <c r="K643" s="34" t="s">
        <v>1482</v>
      </c>
      <c r="L643" s="11">
        <v>119</v>
      </c>
      <c r="M643" s="11">
        <v>113</v>
      </c>
      <c r="N643" s="8">
        <f>L643-M643</f>
        <v>6</v>
      </c>
      <c r="O643" s="8">
        <f>(L643+M643)/2</f>
        <v>116</v>
      </c>
      <c r="P643" s="34" t="s">
        <v>1124</v>
      </c>
    </row>
    <row r="644" spans="1:16">
      <c r="A644" s="16">
        <v>831</v>
      </c>
      <c r="B644" s="5" t="s">
        <v>1823</v>
      </c>
      <c r="C644" t="s">
        <v>3119</v>
      </c>
      <c r="D644" t="s">
        <v>3310</v>
      </c>
      <c r="E644" t="s">
        <v>3203</v>
      </c>
      <c r="F644" t="s">
        <v>3204</v>
      </c>
      <c r="G644" s="15"/>
      <c r="H644" s="8"/>
      <c r="I644" s="8"/>
      <c r="J644" s="8" t="s">
        <v>1718</v>
      </c>
      <c r="K644" s="34" t="s">
        <v>120</v>
      </c>
      <c r="L644" s="11">
        <v>126.2</v>
      </c>
      <c r="M644" s="11">
        <v>123.8</v>
      </c>
      <c r="N644" s="8">
        <f>L644-M644</f>
        <v>2.4000000000000057</v>
      </c>
      <c r="O644" s="8">
        <f>(L644+M644)/2</f>
        <v>125</v>
      </c>
      <c r="P644" s="34" t="s">
        <v>121</v>
      </c>
    </row>
    <row r="645" spans="1:16">
      <c r="A645" s="16">
        <v>830</v>
      </c>
      <c r="B645" s="5" t="s">
        <v>1822</v>
      </c>
      <c r="C645" t="s">
        <v>3119</v>
      </c>
      <c r="D645" t="s">
        <v>3310</v>
      </c>
      <c r="E645" t="s">
        <v>3203</v>
      </c>
      <c r="F645" t="s">
        <v>3207</v>
      </c>
      <c r="G645" s="15"/>
      <c r="H645" s="8"/>
      <c r="I645" s="8"/>
      <c r="J645" s="8" t="s">
        <v>1716</v>
      </c>
      <c r="K645" s="34" t="s">
        <v>1280</v>
      </c>
      <c r="L645" s="76">
        <v>125</v>
      </c>
      <c r="M645" s="11">
        <v>100.5</v>
      </c>
      <c r="N645" s="8">
        <f>L645-M645</f>
        <v>24.5</v>
      </c>
      <c r="O645" s="8">
        <f>(L645+M645)/2</f>
        <v>112.75</v>
      </c>
      <c r="P645" s="34" t="s">
        <v>1717</v>
      </c>
    </row>
    <row r="646" spans="1:16">
      <c r="A646" s="16">
        <v>829</v>
      </c>
      <c r="B646" s="5" t="s">
        <v>1713</v>
      </c>
      <c r="C646" t="s">
        <v>3119</v>
      </c>
      <c r="D646" t="s">
        <v>3310</v>
      </c>
      <c r="E646" t="s">
        <v>3203</v>
      </c>
      <c r="F646" t="s">
        <v>3205</v>
      </c>
      <c r="G646" s="15"/>
      <c r="H646" s="8"/>
      <c r="I646" s="8"/>
      <c r="J646" s="8" t="s">
        <v>1714</v>
      </c>
      <c r="K646" s="34" t="s">
        <v>1715</v>
      </c>
      <c r="L646" s="76">
        <v>98.3</v>
      </c>
      <c r="M646" s="10">
        <v>96.1</v>
      </c>
      <c r="N646" s="8">
        <f>L646-M646</f>
        <v>2.2000000000000028</v>
      </c>
      <c r="O646" s="8">
        <f>(L646+M646)/2</f>
        <v>97.199999999999989</v>
      </c>
      <c r="P646" s="34" t="s">
        <v>1124</v>
      </c>
    </row>
    <row r="647" spans="1:16">
      <c r="A647" s="16">
        <v>828</v>
      </c>
      <c r="B647" s="5" t="s">
        <v>1821</v>
      </c>
      <c r="C647" t="s">
        <v>3119</v>
      </c>
      <c r="D647" t="s">
        <v>3310</v>
      </c>
      <c r="E647" t="s">
        <v>3203</v>
      </c>
      <c r="F647" t="s">
        <v>3205</v>
      </c>
      <c r="G647" s="15"/>
      <c r="H647" s="8"/>
      <c r="I647" s="8"/>
      <c r="J647" s="8"/>
      <c r="K647" s="34" t="s">
        <v>1712</v>
      </c>
      <c r="L647" s="11">
        <v>85</v>
      </c>
      <c r="M647" s="11">
        <v>83.6</v>
      </c>
      <c r="N647" s="8">
        <f>L647-M647</f>
        <v>1.4000000000000057</v>
      </c>
      <c r="O647" s="8">
        <f>(L647+M647)/2</f>
        <v>84.3</v>
      </c>
      <c r="P647" s="34" t="s">
        <v>1124</v>
      </c>
    </row>
    <row r="648" spans="1:16">
      <c r="A648" s="16">
        <v>827</v>
      </c>
      <c r="B648" s="5" t="s">
        <v>1820</v>
      </c>
      <c r="C648" t="s">
        <v>3119</v>
      </c>
      <c r="D648" t="s">
        <v>3310</v>
      </c>
      <c r="E648" t="s">
        <v>3203</v>
      </c>
      <c r="F648" t="s">
        <v>3204</v>
      </c>
      <c r="G648" s="15"/>
      <c r="H648" s="8"/>
      <c r="I648" s="8"/>
      <c r="J648" s="8" t="s">
        <v>1711</v>
      </c>
      <c r="K648" s="34" t="s">
        <v>120</v>
      </c>
      <c r="L648" s="11">
        <v>126.2</v>
      </c>
      <c r="M648" s="11">
        <v>123.8</v>
      </c>
      <c r="N648" s="8">
        <f>L648-M648</f>
        <v>2.4000000000000057</v>
      </c>
      <c r="O648" s="8">
        <f>(L648+M648)/2</f>
        <v>125</v>
      </c>
      <c r="P648" s="34" t="s">
        <v>121</v>
      </c>
    </row>
    <row r="649" spans="1:16">
      <c r="A649" s="16">
        <v>826</v>
      </c>
      <c r="B649" s="5" t="s">
        <v>1819</v>
      </c>
      <c r="C649" t="s">
        <v>3119</v>
      </c>
      <c r="D649" t="s">
        <v>3310</v>
      </c>
      <c r="E649" t="s">
        <v>3203</v>
      </c>
      <c r="F649" t="s">
        <v>3205</v>
      </c>
      <c r="G649" s="15"/>
      <c r="H649" s="8"/>
      <c r="I649" s="8"/>
      <c r="J649" s="8" t="s">
        <v>1710</v>
      </c>
      <c r="K649" s="34" t="s">
        <v>120</v>
      </c>
      <c r="L649" s="11">
        <v>126.2</v>
      </c>
      <c r="M649" s="11">
        <v>123.8</v>
      </c>
      <c r="N649" s="8">
        <f>L649-M649</f>
        <v>2.4000000000000057</v>
      </c>
      <c r="O649" s="8">
        <f>(L649+M649)/2</f>
        <v>125</v>
      </c>
      <c r="P649" s="34" t="s">
        <v>121</v>
      </c>
    </row>
    <row r="650" spans="1:16">
      <c r="A650" s="16">
        <v>825</v>
      </c>
      <c r="B650" s="5" t="s">
        <v>1706</v>
      </c>
      <c r="C650" t="s">
        <v>3119</v>
      </c>
      <c r="D650" t="s">
        <v>3310</v>
      </c>
      <c r="E650" t="s">
        <v>3203</v>
      </c>
      <c r="F650" t="s">
        <v>3205</v>
      </c>
      <c r="G650" s="15"/>
      <c r="H650" s="8"/>
      <c r="I650" s="8"/>
      <c r="J650" s="8" t="s">
        <v>1707</v>
      </c>
      <c r="K650" s="54" t="s">
        <v>1708</v>
      </c>
      <c r="L650" s="76">
        <v>88.1</v>
      </c>
      <c r="M650" s="11">
        <v>77.8</v>
      </c>
      <c r="N650" s="8">
        <f>L650-M650</f>
        <v>10.299999999999997</v>
      </c>
      <c r="O650" s="8">
        <f>(L650+M650)/2</f>
        <v>82.949999999999989</v>
      </c>
      <c r="P650" s="34" t="s">
        <v>1709</v>
      </c>
    </row>
    <row r="651" spans="1:16">
      <c r="A651" s="16">
        <v>824</v>
      </c>
      <c r="B651" s="5" t="s">
        <v>1818</v>
      </c>
      <c r="C651" t="s">
        <v>3119</v>
      </c>
      <c r="D651" t="s">
        <v>3310</v>
      </c>
      <c r="E651" t="s">
        <v>3203</v>
      </c>
      <c r="F651" t="s">
        <v>3206</v>
      </c>
      <c r="G651" s="15"/>
      <c r="H651" s="8"/>
      <c r="I651" s="8"/>
      <c r="J651" s="8" t="s">
        <v>1704</v>
      </c>
      <c r="K651" s="34" t="s">
        <v>505</v>
      </c>
      <c r="L651" s="76">
        <v>237</v>
      </c>
      <c r="M651" s="10">
        <v>227</v>
      </c>
      <c r="N651" s="8">
        <f>L651-M651</f>
        <v>10</v>
      </c>
      <c r="O651" s="8">
        <f>(L651+M651)/2</f>
        <v>232</v>
      </c>
      <c r="P651" s="34" t="s">
        <v>1705</v>
      </c>
    </row>
    <row r="652" spans="1:16" ht="15.75">
      <c r="A652" s="16">
        <v>823</v>
      </c>
      <c r="B652" s="5" t="s">
        <v>1817</v>
      </c>
      <c r="C652" t="s">
        <v>3119</v>
      </c>
      <c r="D652" t="s">
        <v>3310</v>
      </c>
      <c r="E652" t="s">
        <v>3203</v>
      </c>
      <c r="F652" t="s">
        <v>3204</v>
      </c>
      <c r="G652" s="15"/>
      <c r="H652" s="8"/>
      <c r="I652" s="8"/>
      <c r="J652" s="8" t="s">
        <v>1702</v>
      </c>
      <c r="K652" s="55" t="s">
        <v>1280</v>
      </c>
      <c r="L652" s="76">
        <v>125</v>
      </c>
      <c r="M652" s="11">
        <v>100.5</v>
      </c>
      <c r="N652" s="8">
        <f>L652-M652</f>
        <v>24.5</v>
      </c>
      <c r="O652" s="8">
        <f>(L652+M652)/2</f>
        <v>112.75</v>
      </c>
      <c r="P652" s="34" t="s">
        <v>1703</v>
      </c>
    </row>
    <row r="653" spans="1:16">
      <c r="A653" s="16">
        <v>822</v>
      </c>
      <c r="B653" s="5" t="s">
        <v>1816</v>
      </c>
      <c r="C653" t="s">
        <v>3119</v>
      </c>
      <c r="D653" t="s">
        <v>3310</v>
      </c>
      <c r="E653" t="s">
        <v>3203</v>
      </c>
      <c r="F653" t="s">
        <v>3204</v>
      </c>
      <c r="G653" s="15"/>
      <c r="H653" s="8"/>
      <c r="I653" s="8"/>
      <c r="J653" s="8" t="s">
        <v>1700</v>
      </c>
      <c r="K653" s="34" t="s">
        <v>479</v>
      </c>
      <c r="L653" s="76">
        <v>163.5</v>
      </c>
      <c r="M653" s="11">
        <v>157.30000000000001</v>
      </c>
      <c r="N653" s="8">
        <f>L653-M653</f>
        <v>6.1999999999999886</v>
      </c>
      <c r="O653" s="8">
        <f>(L653+M653)/2</f>
        <v>160.4</v>
      </c>
      <c r="P653" s="34" t="s">
        <v>1701</v>
      </c>
    </row>
    <row r="654" spans="1:16">
      <c r="A654" s="16">
        <v>821</v>
      </c>
      <c r="B654" s="5" t="s">
        <v>1815</v>
      </c>
      <c r="C654" t="s">
        <v>3119</v>
      </c>
      <c r="D654" t="s">
        <v>3310</v>
      </c>
      <c r="E654" t="s">
        <v>3203</v>
      </c>
      <c r="F654" t="s">
        <v>3204</v>
      </c>
      <c r="G654" s="15"/>
      <c r="H654" s="8"/>
      <c r="I654" s="8"/>
      <c r="J654" s="8" t="s">
        <v>1698</v>
      </c>
      <c r="K654" s="34" t="s">
        <v>479</v>
      </c>
      <c r="L654" s="76">
        <v>163.5</v>
      </c>
      <c r="M654" s="11">
        <v>157.30000000000001</v>
      </c>
      <c r="N654" s="8">
        <f>L654-M654</f>
        <v>6.1999999999999886</v>
      </c>
      <c r="O654" s="8">
        <f>(L654+M654)/2</f>
        <v>160.4</v>
      </c>
      <c r="P654" s="34" t="s">
        <v>1699</v>
      </c>
    </row>
    <row r="655" spans="1:16">
      <c r="A655" s="16">
        <v>820</v>
      </c>
      <c r="B655" s="5" t="s">
        <v>1814</v>
      </c>
      <c r="C655" t="s">
        <v>3119</v>
      </c>
      <c r="D655" t="s">
        <v>3310</v>
      </c>
      <c r="E655" t="s">
        <v>3203</v>
      </c>
      <c r="F655" t="s">
        <v>3204</v>
      </c>
      <c r="G655" s="15"/>
      <c r="H655" s="8"/>
      <c r="I655" s="8"/>
      <c r="J655" s="8" t="s">
        <v>1696</v>
      </c>
      <c r="K655" s="34" t="s">
        <v>1278</v>
      </c>
      <c r="L655" s="76">
        <v>83.6</v>
      </c>
      <c r="M655" s="11">
        <v>72.099999999999994</v>
      </c>
      <c r="N655" s="8">
        <f>L655-M655</f>
        <v>11.5</v>
      </c>
      <c r="O655" s="8">
        <f>(L655+M655)/2</f>
        <v>77.849999999999994</v>
      </c>
      <c r="P655" s="34" t="s">
        <v>1697</v>
      </c>
    </row>
    <row r="656" spans="1:16" ht="15.75">
      <c r="A656" s="16">
        <v>819</v>
      </c>
      <c r="B656" s="5" t="s">
        <v>1813</v>
      </c>
      <c r="C656" t="s">
        <v>3119</v>
      </c>
      <c r="D656" t="s">
        <v>3310</v>
      </c>
      <c r="E656" t="s">
        <v>3203</v>
      </c>
      <c r="F656" t="s">
        <v>3205</v>
      </c>
      <c r="G656" s="15"/>
      <c r="H656" s="8"/>
      <c r="I656" s="8"/>
      <c r="J656" s="8"/>
      <c r="K656" s="55" t="s">
        <v>1695</v>
      </c>
      <c r="L656" s="76">
        <v>79.8</v>
      </c>
      <c r="M656" s="11">
        <v>75.900000000000006</v>
      </c>
      <c r="N656" s="8">
        <f>L656-M656</f>
        <v>3.8999999999999915</v>
      </c>
      <c r="O656" s="8">
        <f>(L656+M656)/2</f>
        <v>77.849999999999994</v>
      </c>
      <c r="P656" s="34" t="s">
        <v>1124</v>
      </c>
    </row>
    <row r="657" spans="1:16" ht="15.75">
      <c r="A657" s="16">
        <v>818</v>
      </c>
      <c r="B657" s="5" t="s">
        <v>1812</v>
      </c>
      <c r="C657" t="s">
        <v>3119</v>
      </c>
      <c r="D657" t="s">
        <v>3310</v>
      </c>
      <c r="E657" t="s">
        <v>3203</v>
      </c>
      <c r="F657" t="s">
        <v>3204</v>
      </c>
      <c r="G657" s="15"/>
      <c r="H657" s="8"/>
      <c r="I657" s="8"/>
      <c r="J657" s="8" t="s">
        <v>1693</v>
      </c>
      <c r="K657" s="55" t="s">
        <v>1636</v>
      </c>
      <c r="L657" s="76">
        <v>89.8</v>
      </c>
      <c r="M657" s="11">
        <v>83.6</v>
      </c>
      <c r="N657" s="8">
        <f>L657-M657</f>
        <v>6.2000000000000028</v>
      </c>
      <c r="O657" s="8">
        <f>(L657+M657)/2</f>
        <v>86.699999999999989</v>
      </c>
      <c r="P657" s="34" t="s">
        <v>1694</v>
      </c>
    </row>
    <row r="658" spans="1:16">
      <c r="A658" s="16">
        <v>817</v>
      </c>
      <c r="B658" s="5" t="s">
        <v>1811</v>
      </c>
      <c r="C658" t="s">
        <v>3119</v>
      </c>
      <c r="D658" t="s">
        <v>3310</v>
      </c>
      <c r="E658" t="s">
        <v>3203</v>
      </c>
      <c r="F658" t="s">
        <v>3204</v>
      </c>
      <c r="G658" s="15"/>
      <c r="H658" s="8"/>
      <c r="I658" s="8"/>
      <c r="J658" s="8" t="s">
        <v>1691</v>
      </c>
      <c r="K658" s="34" t="s">
        <v>1282</v>
      </c>
      <c r="L658" s="11">
        <v>129.4</v>
      </c>
      <c r="M658" s="11">
        <v>125</v>
      </c>
      <c r="N658" s="8">
        <f>L658-M658</f>
        <v>4.4000000000000057</v>
      </c>
      <c r="O658" s="8">
        <f>(L658+M658)/2</f>
        <v>127.2</v>
      </c>
      <c r="P658" s="34" t="s">
        <v>1692</v>
      </c>
    </row>
    <row r="659" spans="1:16">
      <c r="A659" s="16">
        <v>816</v>
      </c>
      <c r="B659" s="5" t="s">
        <v>1810</v>
      </c>
      <c r="C659" t="s">
        <v>3119</v>
      </c>
      <c r="D659" t="s">
        <v>3310</v>
      </c>
      <c r="E659" t="s">
        <v>3203</v>
      </c>
      <c r="F659" t="s">
        <v>1723</v>
      </c>
      <c r="G659" s="15"/>
      <c r="H659" s="8"/>
      <c r="I659" s="8"/>
      <c r="J659" s="8" t="s">
        <v>1689</v>
      </c>
      <c r="K659" s="34" t="s">
        <v>472</v>
      </c>
      <c r="L659" s="11">
        <v>227</v>
      </c>
      <c r="M659" s="11">
        <v>208.5</v>
      </c>
      <c r="N659" s="8">
        <f>L659-M659</f>
        <v>18.5</v>
      </c>
      <c r="O659" s="8">
        <f>(L659+M659)/2</f>
        <v>217.75</v>
      </c>
      <c r="P659" s="34" t="s">
        <v>1690</v>
      </c>
    </row>
    <row r="660" spans="1:16">
      <c r="A660" s="16">
        <v>815</v>
      </c>
      <c r="B660" s="5" t="s">
        <v>1809</v>
      </c>
      <c r="C660" t="s">
        <v>3119</v>
      </c>
      <c r="D660" t="s">
        <v>3310</v>
      </c>
      <c r="E660" t="s">
        <v>3203</v>
      </c>
      <c r="F660" t="s">
        <v>3205</v>
      </c>
      <c r="G660" s="15"/>
      <c r="H660" s="8"/>
      <c r="I660" s="8"/>
      <c r="J660" s="8"/>
      <c r="K660" s="34" t="s">
        <v>1048</v>
      </c>
      <c r="L660" s="10">
        <v>167.2</v>
      </c>
      <c r="M660" s="10">
        <v>166.1</v>
      </c>
      <c r="N660" s="8">
        <f>L660-M660</f>
        <v>1.0999999999999943</v>
      </c>
      <c r="O660" s="8">
        <f>(L660+M660)/2</f>
        <v>166.64999999999998</v>
      </c>
      <c r="P660" s="34" t="s">
        <v>1124</v>
      </c>
    </row>
    <row r="661" spans="1:16" ht="15.75">
      <c r="A661" s="16">
        <v>814</v>
      </c>
      <c r="B661" s="5" t="s">
        <v>1808</v>
      </c>
      <c r="C661" t="s">
        <v>3119</v>
      </c>
      <c r="D661" t="s">
        <v>3310</v>
      </c>
      <c r="E661" t="s">
        <v>3203</v>
      </c>
      <c r="F661" t="s">
        <v>3206</v>
      </c>
      <c r="G661" s="15"/>
      <c r="H661" s="8"/>
      <c r="I661" s="8"/>
      <c r="J661" s="8" t="s">
        <v>1688</v>
      </c>
      <c r="K661" s="55" t="s">
        <v>505</v>
      </c>
      <c r="L661" s="76">
        <v>237</v>
      </c>
      <c r="M661" s="10">
        <v>227</v>
      </c>
      <c r="N661" s="8">
        <f>L661-M661</f>
        <v>10</v>
      </c>
      <c r="O661" s="8">
        <f>(L661+M661)/2</f>
        <v>232</v>
      </c>
      <c r="P661" s="90" t="s">
        <v>1688</v>
      </c>
    </row>
    <row r="662" spans="1:16">
      <c r="A662" s="16">
        <v>813</v>
      </c>
      <c r="B662" s="5" t="s">
        <v>1807</v>
      </c>
      <c r="C662" t="s">
        <v>3119</v>
      </c>
      <c r="D662" t="s">
        <v>3310</v>
      </c>
      <c r="E662" t="s">
        <v>3203</v>
      </c>
      <c r="F662" t="s">
        <v>3207</v>
      </c>
      <c r="G662" s="15"/>
      <c r="H662" s="8"/>
      <c r="I662" s="8"/>
      <c r="J662" s="8" t="s">
        <v>1686</v>
      </c>
      <c r="K662" s="34" t="s">
        <v>1687</v>
      </c>
      <c r="L662" s="10">
        <v>174.1</v>
      </c>
      <c r="M662" s="11">
        <v>168.3</v>
      </c>
      <c r="N662" s="8">
        <f>L662-M662</f>
        <v>5.7999999999999829</v>
      </c>
      <c r="O662" s="8">
        <f>(L662+M662)/2</f>
        <v>171.2</v>
      </c>
      <c r="P662" s="90" t="s">
        <v>1686</v>
      </c>
    </row>
    <row r="663" spans="1:16" ht="15.75">
      <c r="A663" s="16">
        <v>812</v>
      </c>
      <c r="B663" s="5" t="s">
        <v>1806</v>
      </c>
      <c r="C663" t="s">
        <v>3119</v>
      </c>
      <c r="D663" t="s">
        <v>3310</v>
      </c>
      <c r="E663" t="s">
        <v>3203</v>
      </c>
      <c r="F663" t="s">
        <v>1723</v>
      </c>
      <c r="G663" s="94"/>
      <c r="H663" s="90"/>
      <c r="I663" s="90"/>
      <c r="J663" s="90" t="s">
        <v>1685</v>
      </c>
      <c r="K663" s="108" t="s">
        <v>472</v>
      </c>
      <c r="L663" s="113">
        <v>227</v>
      </c>
      <c r="M663" s="92">
        <v>208.5</v>
      </c>
      <c r="N663" s="90">
        <f>L663-M663</f>
        <v>18.5</v>
      </c>
      <c r="O663" s="90">
        <f>(L663+M663)/2</f>
        <v>217.75</v>
      </c>
      <c r="P663" s="106" t="s">
        <v>1684</v>
      </c>
    </row>
    <row r="664" spans="1:16">
      <c r="A664" s="16">
        <v>811</v>
      </c>
      <c r="B664" s="5" t="s">
        <v>1805</v>
      </c>
      <c r="C664" t="s">
        <v>3119</v>
      </c>
      <c r="D664" t="s">
        <v>3310</v>
      </c>
      <c r="E664" t="s">
        <v>3203</v>
      </c>
      <c r="F664" t="s">
        <v>1723</v>
      </c>
      <c r="G664" s="94"/>
      <c r="H664" s="90"/>
      <c r="I664" s="90"/>
      <c r="J664" s="90" t="s">
        <v>1682</v>
      </c>
      <c r="K664" s="106" t="s">
        <v>1683</v>
      </c>
      <c r="L664" s="113">
        <v>227</v>
      </c>
      <c r="M664" s="113">
        <v>214.6</v>
      </c>
      <c r="N664" s="90">
        <f>L664-M664</f>
        <v>12.400000000000006</v>
      </c>
      <c r="O664" s="90">
        <f>(L664+M664)/2</f>
        <v>220.8</v>
      </c>
      <c r="P664" s="106" t="s">
        <v>1684</v>
      </c>
    </row>
    <row r="665" spans="1:16">
      <c r="A665" s="16">
        <v>810</v>
      </c>
      <c r="B665" s="5" t="s">
        <v>1804</v>
      </c>
      <c r="C665" t="s">
        <v>3119</v>
      </c>
      <c r="D665" t="s">
        <v>3310</v>
      </c>
      <c r="E665" t="s">
        <v>3203</v>
      </c>
      <c r="F665" t="s">
        <v>1723</v>
      </c>
      <c r="G665" s="94"/>
      <c r="H665" s="90"/>
      <c r="I665" s="90"/>
      <c r="J665" s="90" t="s">
        <v>1680</v>
      </c>
      <c r="K665" s="106" t="s">
        <v>315</v>
      </c>
      <c r="L665" s="113">
        <v>247.2</v>
      </c>
      <c r="M665" s="92">
        <v>242</v>
      </c>
      <c r="N665" s="90">
        <f>L665-M665</f>
        <v>5.1999999999999886</v>
      </c>
      <c r="O665" s="90">
        <f>(L665+M665)/2</f>
        <v>244.6</v>
      </c>
      <c r="P665" s="106" t="s">
        <v>1681</v>
      </c>
    </row>
    <row r="666" spans="1:16">
      <c r="A666" s="16">
        <v>809</v>
      </c>
      <c r="B666" s="5" t="s">
        <v>1803</v>
      </c>
      <c r="C666" t="s">
        <v>3119</v>
      </c>
      <c r="D666" t="s">
        <v>3310</v>
      </c>
      <c r="E666" t="s">
        <v>3203</v>
      </c>
      <c r="F666" t="s">
        <v>1723</v>
      </c>
      <c r="G666" s="15"/>
      <c r="H666" s="8"/>
      <c r="I666" s="8"/>
      <c r="J666" s="8" t="s">
        <v>1678</v>
      </c>
      <c r="K666" s="34" t="s">
        <v>636</v>
      </c>
      <c r="L666" s="11">
        <v>199.3</v>
      </c>
      <c r="M666" s="11">
        <v>190.8</v>
      </c>
      <c r="N666" s="8">
        <f>L666-M666</f>
        <v>8.5</v>
      </c>
      <c r="O666" s="8">
        <f>(L666+M666)/2</f>
        <v>195.05</v>
      </c>
      <c r="P666" s="34" t="s">
        <v>1679</v>
      </c>
    </row>
    <row r="667" spans="1:16">
      <c r="A667" s="16">
        <v>808</v>
      </c>
      <c r="B667" s="5" t="s">
        <v>1802</v>
      </c>
      <c r="C667" t="s">
        <v>3119</v>
      </c>
      <c r="D667" t="s">
        <v>3310</v>
      </c>
      <c r="E667" t="s">
        <v>3203</v>
      </c>
      <c r="F667" t="s">
        <v>3207</v>
      </c>
      <c r="G667" s="8"/>
      <c r="H667" s="8"/>
      <c r="I667" s="8"/>
      <c r="J667" s="8" t="s">
        <v>1677</v>
      </c>
      <c r="K667" s="34" t="s">
        <v>636</v>
      </c>
      <c r="L667" s="11">
        <v>199.3</v>
      </c>
      <c r="M667" s="11">
        <v>190.8</v>
      </c>
      <c r="N667" s="8">
        <f>L667-M667</f>
        <v>8.5</v>
      </c>
      <c r="O667" s="8">
        <f>(L667+M667)/2</f>
        <v>195.05</v>
      </c>
      <c r="P667" s="34" t="s">
        <v>232</v>
      </c>
    </row>
    <row r="668" spans="1:16">
      <c r="A668" s="16">
        <v>807</v>
      </c>
      <c r="B668" s="5" t="s">
        <v>1801</v>
      </c>
      <c r="C668" t="s">
        <v>3119</v>
      </c>
      <c r="D668" t="s">
        <v>3310</v>
      </c>
      <c r="E668" t="s">
        <v>3203</v>
      </c>
      <c r="F668" t="s">
        <v>3204</v>
      </c>
      <c r="G668" s="8"/>
      <c r="H668" s="8"/>
      <c r="I668" s="8"/>
      <c r="J668" s="8" t="s">
        <v>1676</v>
      </c>
      <c r="K668" s="34" t="s">
        <v>120</v>
      </c>
      <c r="L668" s="11">
        <v>126.2</v>
      </c>
      <c r="M668" s="11">
        <v>123.8</v>
      </c>
      <c r="N668" s="8">
        <f>L668-M668</f>
        <v>2.4000000000000057</v>
      </c>
      <c r="O668" s="8">
        <f>(L668+M668)/2</f>
        <v>125</v>
      </c>
      <c r="P668" s="34" t="s">
        <v>121</v>
      </c>
    </row>
    <row r="669" spans="1:16">
      <c r="A669" s="16">
        <v>806</v>
      </c>
      <c r="B669" s="5" t="s">
        <v>1800</v>
      </c>
      <c r="C669" t="s">
        <v>3119</v>
      </c>
      <c r="D669" t="s">
        <v>3310</v>
      </c>
      <c r="E669" t="s">
        <v>3203</v>
      </c>
      <c r="F669" t="s">
        <v>3204</v>
      </c>
      <c r="G669" s="8"/>
      <c r="H669" s="8"/>
      <c r="I669" s="8"/>
      <c r="J669" s="8" t="s">
        <v>1674</v>
      </c>
      <c r="K669" s="34" t="s">
        <v>1433</v>
      </c>
      <c r="L669" s="11">
        <v>77.900000000000006</v>
      </c>
      <c r="M669" s="11">
        <v>72.099999999999994</v>
      </c>
      <c r="N669" s="8">
        <f>L669-M669</f>
        <v>5.8000000000000114</v>
      </c>
      <c r="O669" s="8">
        <f>(L669+M669)/2</f>
        <v>75</v>
      </c>
      <c r="P669" s="34" t="s">
        <v>1675</v>
      </c>
    </row>
    <row r="670" spans="1:16">
      <c r="A670" s="16">
        <v>805</v>
      </c>
      <c r="B670" s="5" t="s">
        <v>1799</v>
      </c>
      <c r="C670" t="s">
        <v>3119</v>
      </c>
      <c r="D670" t="s">
        <v>3310</v>
      </c>
      <c r="E670" t="s">
        <v>3203</v>
      </c>
      <c r="F670" t="s">
        <v>3206</v>
      </c>
      <c r="G670" s="8"/>
      <c r="H670" s="8"/>
      <c r="I670" s="8"/>
      <c r="J670" s="8"/>
      <c r="K670" s="34" t="s">
        <v>428</v>
      </c>
      <c r="L670" s="11">
        <v>208.5</v>
      </c>
      <c r="M670" s="11">
        <v>201.3</v>
      </c>
      <c r="N670" s="8">
        <f>L670-M670</f>
        <v>7.1999999999999886</v>
      </c>
      <c r="O670" s="8">
        <f>(L670+M670)/2</f>
        <v>204.9</v>
      </c>
      <c r="P670" s="34" t="s">
        <v>1673</v>
      </c>
    </row>
    <row r="671" spans="1:16">
      <c r="A671" s="16">
        <v>804</v>
      </c>
      <c r="B671" s="5" t="s">
        <v>1798</v>
      </c>
      <c r="C671" t="s">
        <v>3119</v>
      </c>
      <c r="D671" t="s">
        <v>3310</v>
      </c>
      <c r="E671" t="s">
        <v>3203</v>
      </c>
      <c r="F671" t="s">
        <v>3207</v>
      </c>
      <c r="G671" s="8"/>
      <c r="H671" s="8"/>
      <c r="I671" s="8"/>
      <c r="J671" s="8" t="s">
        <v>1671</v>
      </c>
      <c r="K671" s="34" t="s">
        <v>1064</v>
      </c>
      <c r="L671" s="11">
        <v>199.3</v>
      </c>
      <c r="M671" s="11">
        <v>182.7</v>
      </c>
      <c r="N671" s="8">
        <f>L671-M671</f>
        <v>16.600000000000023</v>
      </c>
      <c r="O671" s="8">
        <f>(L671+M671)/2</f>
        <v>191</v>
      </c>
      <c r="P671" s="34" t="s">
        <v>1672</v>
      </c>
    </row>
    <row r="672" spans="1:16">
      <c r="A672" s="16">
        <v>803</v>
      </c>
      <c r="B672" s="5" t="s">
        <v>1797</v>
      </c>
      <c r="C672" t="s">
        <v>3119</v>
      </c>
      <c r="D672" t="s">
        <v>3310</v>
      </c>
      <c r="E672" t="s">
        <v>3203</v>
      </c>
      <c r="F672" t="s">
        <v>3205</v>
      </c>
      <c r="G672" s="8"/>
      <c r="H672" s="8"/>
      <c r="I672" s="8"/>
      <c r="J672" s="8" t="s">
        <v>1670</v>
      </c>
      <c r="K672" s="34" t="s">
        <v>120</v>
      </c>
      <c r="L672" s="11">
        <v>126.2</v>
      </c>
      <c r="M672" s="11">
        <v>123.8</v>
      </c>
      <c r="N672" s="8">
        <f>L672-M672</f>
        <v>2.4000000000000057</v>
      </c>
      <c r="O672" s="8">
        <f>(L672+M672)/2</f>
        <v>125</v>
      </c>
      <c r="P672" s="34" t="s">
        <v>121</v>
      </c>
    </row>
    <row r="673" spans="1:16">
      <c r="A673" s="16">
        <v>802</v>
      </c>
      <c r="B673" s="5" t="s">
        <v>1796</v>
      </c>
      <c r="C673" t="s">
        <v>3119</v>
      </c>
      <c r="D673" t="s">
        <v>3310</v>
      </c>
      <c r="E673" t="s">
        <v>3203</v>
      </c>
      <c r="F673" t="s">
        <v>3204</v>
      </c>
      <c r="G673" s="8"/>
      <c r="H673" s="8"/>
      <c r="I673" s="8"/>
      <c r="J673" s="8" t="s">
        <v>1667</v>
      </c>
      <c r="K673" s="34" t="s">
        <v>1668</v>
      </c>
      <c r="L673" s="11">
        <v>154.69999999999999</v>
      </c>
      <c r="M673" s="11">
        <v>148.5</v>
      </c>
      <c r="N673" s="8">
        <f>L673-M673</f>
        <v>6.1999999999999886</v>
      </c>
      <c r="O673" s="8">
        <f>(L673+M673)/2</f>
        <v>151.6</v>
      </c>
      <c r="P673" s="34" t="s">
        <v>1669</v>
      </c>
    </row>
    <row r="674" spans="1:16">
      <c r="A674" s="16">
        <v>801</v>
      </c>
      <c r="B674" s="5" t="s">
        <v>1795</v>
      </c>
      <c r="C674" t="s">
        <v>3119</v>
      </c>
      <c r="D674" t="s">
        <v>3310</v>
      </c>
      <c r="E674" t="s">
        <v>3203</v>
      </c>
      <c r="F674" t="s">
        <v>3207</v>
      </c>
      <c r="G674" s="8"/>
      <c r="H674" s="8"/>
      <c r="I674" s="8"/>
      <c r="J674" s="8" t="s">
        <v>1665</v>
      </c>
      <c r="K674" s="34" t="s">
        <v>1064</v>
      </c>
      <c r="L674" s="11">
        <v>199.3</v>
      </c>
      <c r="M674" s="11">
        <v>182.7</v>
      </c>
      <c r="N674" s="8">
        <f>L674-M674</f>
        <v>16.600000000000023</v>
      </c>
      <c r="O674" s="8">
        <f>(L674+M674)/2</f>
        <v>191</v>
      </c>
      <c r="P674" s="34" t="s">
        <v>1666</v>
      </c>
    </row>
    <row r="675" spans="1:16">
      <c r="A675" s="16">
        <v>800</v>
      </c>
      <c r="B675" s="5" t="s">
        <v>1794</v>
      </c>
      <c r="C675" t="s">
        <v>3119</v>
      </c>
      <c r="D675" t="s">
        <v>3310</v>
      </c>
      <c r="E675" t="s">
        <v>3203</v>
      </c>
      <c r="F675" t="s">
        <v>3207</v>
      </c>
      <c r="G675" s="8"/>
      <c r="H675" s="8"/>
      <c r="I675" s="8"/>
      <c r="J675" s="8" t="s">
        <v>1662</v>
      </c>
      <c r="K675" s="34" t="s">
        <v>1663</v>
      </c>
      <c r="L675" s="11">
        <v>227</v>
      </c>
      <c r="M675" s="11">
        <v>214.6</v>
      </c>
      <c r="N675" s="8">
        <f>L675-M675</f>
        <v>12.400000000000006</v>
      </c>
      <c r="O675" s="8">
        <f>(L675+M675)/2</f>
        <v>220.8</v>
      </c>
      <c r="P675" s="34" t="s">
        <v>1664</v>
      </c>
    </row>
    <row r="676" spans="1:16">
      <c r="A676" s="16">
        <v>799</v>
      </c>
      <c r="B676" s="5" t="s">
        <v>1793</v>
      </c>
      <c r="C676" t="s">
        <v>3119</v>
      </c>
      <c r="D676" t="s">
        <v>3310</v>
      </c>
      <c r="E676" t="s">
        <v>3203</v>
      </c>
      <c r="F676" t="s">
        <v>3207</v>
      </c>
      <c r="G676" s="8"/>
      <c r="H676" s="8"/>
      <c r="I676" s="8"/>
      <c r="J676" s="8" t="s">
        <v>1660</v>
      </c>
      <c r="K676" s="34" t="s">
        <v>1533</v>
      </c>
      <c r="L676" s="11">
        <v>174.1</v>
      </c>
      <c r="M676" s="11">
        <v>163.5</v>
      </c>
      <c r="N676" s="8">
        <f>L676-M676</f>
        <v>10.599999999999994</v>
      </c>
      <c r="O676" s="8">
        <f>(L676+M676)/2</f>
        <v>168.8</v>
      </c>
      <c r="P676" s="34" t="s">
        <v>1661</v>
      </c>
    </row>
    <row r="677" spans="1:16">
      <c r="A677" s="16">
        <v>798</v>
      </c>
      <c r="B677" s="5" t="s">
        <v>1792</v>
      </c>
      <c r="C677" t="s">
        <v>3119</v>
      </c>
      <c r="D677" t="s">
        <v>3310</v>
      </c>
      <c r="E677" t="s">
        <v>3203</v>
      </c>
      <c r="F677" t="s">
        <v>3206</v>
      </c>
      <c r="G677" s="8"/>
      <c r="H677" s="8"/>
      <c r="I677" s="8"/>
      <c r="J677" s="8" t="s">
        <v>1658</v>
      </c>
      <c r="K677" s="34" t="s">
        <v>472</v>
      </c>
      <c r="L677" s="11">
        <v>213.2</v>
      </c>
      <c r="M677" s="11">
        <v>209.8</v>
      </c>
      <c r="N677" s="8">
        <f>L677-M677</f>
        <v>3.3999999999999773</v>
      </c>
      <c r="O677" s="8">
        <f>(L677+M677)/2</f>
        <v>211.5</v>
      </c>
      <c r="P677" s="34" t="s">
        <v>1659</v>
      </c>
    </row>
    <row r="678" spans="1:16">
      <c r="A678" s="16">
        <v>797</v>
      </c>
      <c r="B678" s="5" t="s">
        <v>1791</v>
      </c>
      <c r="C678" t="s">
        <v>3119</v>
      </c>
      <c r="D678" t="s">
        <v>3310</v>
      </c>
      <c r="E678" t="s">
        <v>3203</v>
      </c>
      <c r="F678" t="s">
        <v>3207</v>
      </c>
      <c r="G678" s="8"/>
      <c r="H678" s="8"/>
      <c r="I678" s="8"/>
      <c r="J678" s="8" t="s">
        <v>1655</v>
      </c>
      <c r="K678" s="34" t="s">
        <v>1656</v>
      </c>
      <c r="L678" s="10">
        <v>157.30000000000001</v>
      </c>
      <c r="M678" s="10">
        <v>145</v>
      </c>
      <c r="N678" s="8">
        <f>L678-M678</f>
        <v>12.300000000000011</v>
      </c>
      <c r="O678" s="8">
        <f>(L678+M678)/2</f>
        <v>151.15</v>
      </c>
      <c r="P678" s="34" t="s">
        <v>1657</v>
      </c>
    </row>
    <row r="679" spans="1:16">
      <c r="A679" s="16">
        <v>796</v>
      </c>
      <c r="B679" s="5" t="s">
        <v>1790</v>
      </c>
      <c r="C679" t="s">
        <v>3119</v>
      </c>
      <c r="D679" t="s">
        <v>3310</v>
      </c>
      <c r="E679" t="s">
        <v>3203</v>
      </c>
      <c r="F679" t="s">
        <v>3204</v>
      </c>
      <c r="G679" s="8"/>
      <c r="H679" s="8"/>
      <c r="I679" s="8"/>
      <c r="J679" s="8" t="s">
        <v>1654</v>
      </c>
      <c r="K679" s="34" t="s">
        <v>1282</v>
      </c>
      <c r="L679" s="11">
        <v>129.4</v>
      </c>
      <c r="M679" s="11">
        <v>125</v>
      </c>
      <c r="N679" s="8">
        <f>L679-M679</f>
        <v>4.4000000000000057</v>
      </c>
      <c r="O679" s="8">
        <f>(L679+M679)/2</f>
        <v>127.2</v>
      </c>
      <c r="P679" s="34" t="s">
        <v>232</v>
      </c>
    </row>
    <row r="680" spans="1:16">
      <c r="A680" s="16">
        <v>795</v>
      </c>
      <c r="B680" s="5" t="s">
        <v>1789</v>
      </c>
      <c r="C680" t="s">
        <v>3119</v>
      </c>
      <c r="D680" t="s">
        <v>3310</v>
      </c>
      <c r="E680" t="s">
        <v>3203</v>
      </c>
      <c r="F680" t="s">
        <v>3205</v>
      </c>
      <c r="G680" s="8"/>
      <c r="H680" s="8"/>
      <c r="I680" s="8"/>
      <c r="J680" s="8"/>
      <c r="K680" s="34" t="s">
        <v>1278</v>
      </c>
      <c r="L680" s="11">
        <v>83.6</v>
      </c>
      <c r="M680" s="11">
        <v>72.099999999999994</v>
      </c>
      <c r="N680" s="8">
        <f>L680-M680</f>
        <v>11.5</v>
      </c>
      <c r="O680" s="8">
        <f>(L680+M680)/2</f>
        <v>77.849999999999994</v>
      </c>
      <c r="P680" s="34" t="s">
        <v>1124</v>
      </c>
    </row>
    <row r="681" spans="1:16">
      <c r="A681" s="16">
        <v>794</v>
      </c>
      <c r="B681" s="5" t="s">
        <v>1788</v>
      </c>
      <c r="C681" t="s">
        <v>3119</v>
      </c>
      <c r="D681" t="s">
        <v>3310</v>
      </c>
      <c r="E681" t="s">
        <v>3203</v>
      </c>
      <c r="F681" t="s">
        <v>3206</v>
      </c>
      <c r="G681" s="8"/>
      <c r="H681" s="8"/>
      <c r="I681" s="8"/>
      <c r="J681" s="8"/>
      <c r="K681" s="34" t="s">
        <v>505</v>
      </c>
      <c r="L681" s="76">
        <v>237</v>
      </c>
      <c r="M681" s="10">
        <v>227</v>
      </c>
      <c r="N681" s="8">
        <f>L681-M681</f>
        <v>10</v>
      </c>
      <c r="O681" s="8">
        <f>(L681+M681)/2</f>
        <v>232</v>
      </c>
      <c r="P681" s="34" t="s">
        <v>1653</v>
      </c>
    </row>
    <row r="682" spans="1:16">
      <c r="A682" s="16">
        <v>793</v>
      </c>
      <c r="B682" s="5" t="s">
        <v>1787</v>
      </c>
      <c r="C682" t="s">
        <v>3119</v>
      </c>
      <c r="D682" t="s">
        <v>3310</v>
      </c>
      <c r="E682" t="s">
        <v>3203</v>
      </c>
      <c r="F682" t="s">
        <v>3204</v>
      </c>
      <c r="G682" s="8"/>
      <c r="H682" s="8"/>
      <c r="I682" s="8"/>
      <c r="J682" s="8" t="s">
        <v>1650</v>
      </c>
      <c r="K682" s="34" t="s">
        <v>1651</v>
      </c>
      <c r="L682" s="11">
        <v>125</v>
      </c>
      <c r="M682" s="11">
        <v>106.7</v>
      </c>
      <c r="N682" s="8">
        <f>L682-M682</f>
        <v>18.299999999999997</v>
      </c>
      <c r="O682" s="8">
        <f>(L682+M682)/2</f>
        <v>115.85</v>
      </c>
      <c r="P682" s="34" t="s">
        <v>1652</v>
      </c>
    </row>
    <row r="683" spans="1:16">
      <c r="A683" s="16">
        <v>792</v>
      </c>
      <c r="B683" s="5" t="s">
        <v>1786</v>
      </c>
      <c r="C683" t="s">
        <v>3119</v>
      </c>
      <c r="D683" t="s">
        <v>3310</v>
      </c>
      <c r="E683" t="s">
        <v>3203</v>
      </c>
      <c r="F683" t="s">
        <v>3204</v>
      </c>
      <c r="G683" s="8"/>
      <c r="H683" s="8"/>
      <c r="I683" s="8"/>
      <c r="J683" s="8" t="s">
        <v>1649</v>
      </c>
      <c r="K683" s="34" t="s">
        <v>120</v>
      </c>
      <c r="L683" s="11">
        <v>126.2</v>
      </c>
      <c r="M683" s="11">
        <v>123.8</v>
      </c>
      <c r="N683" s="8">
        <f>L683-M683</f>
        <v>2.4000000000000057</v>
      </c>
      <c r="O683" s="8">
        <f>(L683+M683)/2</f>
        <v>125</v>
      </c>
      <c r="P683" s="34" t="s">
        <v>121</v>
      </c>
    </row>
    <row r="684" spans="1:16">
      <c r="A684" s="16">
        <v>791</v>
      </c>
      <c r="B684" s="5" t="s">
        <v>1785</v>
      </c>
      <c r="C684" t="s">
        <v>3119</v>
      </c>
      <c r="D684" t="s">
        <v>3310</v>
      </c>
      <c r="E684" t="s">
        <v>3203</v>
      </c>
      <c r="F684" t="s">
        <v>3205</v>
      </c>
      <c r="G684" s="8"/>
      <c r="H684" s="8"/>
      <c r="I684" s="8"/>
      <c r="J684" s="8"/>
      <c r="K684" s="34" t="s">
        <v>1648</v>
      </c>
      <c r="L684" s="11">
        <v>89.8</v>
      </c>
      <c r="M684" s="11">
        <v>86.3</v>
      </c>
      <c r="N684" s="8">
        <f>L684-M684</f>
        <v>3.5</v>
      </c>
      <c r="O684" s="8">
        <f>(L684+M684)/2</f>
        <v>88.05</v>
      </c>
      <c r="P684" s="34" t="s">
        <v>1124</v>
      </c>
    </row>
    <row r="685" spans="1:16">
      <c r="A685" s="16">
        <v>790</v>
      </c>
      <c r="B685" s="5" t="s">
        <v>1784</v>
      </c>
      <c r="C685" t="s">
        <v>3119</v>
      </c>
      <c r="D685" t="s">
        <v>3310</v>
      </c>
      <c r="E685" t="s">
        <v>3203</v>
      </c>
      <c r="F685" t="s">
        <v>3205</v>
      </c>
      <c r="G685" s="8"/>
      <c r="H685" s="8"/>
      <c r="I685" s="8"/>
      <c r="J685" s="8"/>
      <c r="K685" s="34" t="s">
        <v>1048</v>
      </c>
      <c r="L685" s="10">
        <v>167.2</v>
      </c>
      <c r="M685" s="10">
        <v>166.1</v>
      </c>
      <c r="N685" s="8">
        <f>L685-M685</f>
        <v>1.0999999999999943</v>
      </c>
      <c r="O685" s="8">
        <f>(L685+M685)/2</f>
        <v>166.64999999999998</v>
      </c>
      <c r="P685" s="34" t="s">
        <v>1124</v>
      </c>
    </row>
    <row r="686" spans="1:16">
      <c r="A686" s="16">
        <v>789</v>
      </c>
      <c r="B686" s="5" t="s">
        <v>1783</v>
      </c>
      <c r="C686" t="s">
        <v>3119</v>
      </c>
      <c r="D686" t="s">
        <v>3310</v>
      </c>
      <c r="E686" t="s">
        <v>3203</v>
      </c>
      <c r="F686" t="s">
        <v>3204</v>
      </c>
      <c r="G686" s="8"/>
      <c r="H686" s="8"/>
      <c r="I686" s="8"/>
      <c r="J686" s="8" t="s">
        <v>1645</v>
      </c>
      <c r="K686" s="34" t="s">
        <v>1646</v>
      </c>
      <c r="L686" s="11">
        <v>86.3</v>
      </c>
      <c r="M686" s="11">
        <v>66</v>
      </c>
      <c r="N686" s="8">
        <f>L686-M686</f>
        <v>20.299999999999997</v>
      </c>
      <c r="O686" s="8">
        <f>(L686+M686)/2</f>
        <v>76.150000000000006</v>
      </c>
      <c r="P686" s="34" t="s">
        <v>1647</v>
      </c>
    </row>
    <row r="687" spans="1:16">
      <c r="A687" s="16">
        <v>788</v>
      </c>
      <c r="B687" s="5" t="s">
        <v>1642</v>
      </c>
      <c r="C687" t="s">
        <v>3119</v>
      </c>
      <c r="D687" t="s">
        <v>3310</v>
      </c>
      <c r="E687" t="s">
        <v>3203</v>
      </c>
      <c r="F687" t="s">
        <v>3205</v>
      </c>
      <c r="G687" s="8"/>
      <c r="H687" s="8"/>
      <c r="I687" s="8"/>
      <c r="J687" s="34" t="s">
        <v>1643</v>
      </c>
      <c r="K687" s="34" t="s">
        <v>1503</v>
      </c>
      <c r="L687" s="10">
        <v>152.1</v>
      </c>
      <c r="M687" s="10">
        <v>148.5</v>
      </c>
      <c r="N687" s="8">
        <f>L687-M687</f>
        <v>3.5999999999999943</v>
      </c>
      <c r="O687" s="8">
        <f>(L687+M687)/2</f>
        <v>150.30000000000001</v>
      </c>
      <c r="P687" s="34" t="s">
        <v>1644</v>
      </c>
    </row>
    <row r="688" spans="1:16">
      <c r="A688" s="16">
        <v>787</v>
      </c>
      <c r="B688" s="5" t="s">
        <v>1782</v>
      </c>
      <c r="C688" t="s">
        <v>3119</v>
      </c>
      <c r="D688" t="s">
        <v>3310</v>
      </c>
      <c r="E688" t="s">
        <v>3203</v>
      </c>
      <c r="F688" t="s">
        <v>3205</v>
      </c>
      <c r="G688" s="8"/>
      <c r="H688" s="8"/>
      <c r="I688" s="8"/>
      <c r="J688" s="8" t="s">
        <v>1640</v>
      </c>
      <c r="K688" s="34" t="s">
        <v>1433</v>
      </c>
      <c r="L688" s="11">
        <v>77.900000000000006</v>
      </c>
      <c r="M688" s="11">
        <v>72.099999999999994</v>
      </c>
      <c r="N688" s="8">
        <f>L688-M688</f>
        <v>5.8000000000000114</v>
      </c>
      <c r="O688" s="8">
        <f>(L688+M688)/2</f>
        <v>75</v>
      </c>
      <c r="P688" s="34" t="s">
        <v>1641</v>
      </c>
    </row>
    <row r="689" spans="1:16">
      <c r="A689" s="16">
        <v>786</v>
      </c>
      <c r="B689" s="5" t="s">
        <v>1781</v>
      </c>
      <c r="C689" t="s">
        <v>3119</v>
      </c>
      <c r="D689" t="s">
        <v>3310</v>
      </c>
      <c r="E689" t="s">
        <v>3203</v>
      </c>
      <c r="F689" t="s">
        <v>3205</v>
      </c>
      <c r="G689" s="8"/>
      <c r="H689" s="8"/>
      <c r="I689" s="8"/>
      <c r="J689" s="8"/>
      <c r="K689" s="34" t="s">
        <v>1048</v>
      </c>
      <c r="L689" s="10">
        <v>167.2</v>
      </c>
      <c r="M689" s="10">
        <v>166.1</v>
      </c>
      <c r="N689" s="8">
        <f>L689-M689</f>
        <v>1.0999999999999943</v>
      </c>
      <c r="O689" s="8">
        <f>(L689+M689)/2</f>
        <v>166.64999999999998</v>
      </c>
      <c r="P689" s="34" t="s">
        <v>1124</v>
      </c>
    </row>
    <row r="690" spans="1:16">
      <c r="A690" s="16">
        <v>785</v>
      </c>
      <c r="B690" s="5" t="s">
        <v>1780</v>
      </c>
      <c r="C690" t="s">
        <v>3119</v>
      </c>
      <c r="D690" t="s">
        <v>3310</v>
      </c>
      <c r="E690" t="s">
        <v>3203</v>
      </c>
      <c r="F690" t="s">
        <v>3204</v>
      </c>
      <c r="G690" s="8"/>
      <c r="H690" s="8"/>
      <c r="I690" s="8"/>
      <c r="J690" s="8" t="s">
        <v>1638</v>
      </c>
      <c r="K690" s="34" t="s">
        <v>566</v>
      </c>
      <c r="L690" s="10">
        <v>125</v>
      </c>
      <c r="M690" s="10">
        <v>113</v>
      </c>
      <c r="N690" s="8">
        <f>L690-M690</f>
        <v>12</v>
      </c>
      <c r="O690" s="8">
        <f>(L690+M690)/2</f>
        <v>119</v>
      </c>
      <c r="P690" s="34" t="s">
        <v>1639</v>
      </c>
    </row>
    <row r="691" spans="1:16">
      <c r="A691" s="16">
        <v>784</v>
      </c>
      <c r="B691" s="5" t="s">
        <v>1779</v>
      </c>
      <c r="C691" t="s">
        <v>3119</v>
      </c>
      <c r="D691" t="s">
        <v>3310</v>
      </c>
      <c r="E691" t="s">
        <v>3203</v>
      </c>
      <c r="F691" t="s">
        <v>3204</v>
      </c>
      <c r="G691" s="8"/>
      <c r="H691" s="8"/>
      <c r="I691" s="8"/>
      <c r="J691" s="8" t="s">
        <v>1635</v>
      </c>
      <c r="K691" s="34" t="s">
        <v>1636</v>
      </c>
      <c r="L691" s="11">
        <v>89.8</v>
      </c>
      <c r="M691" s="11">
        <v>83.6</v>
      </c>
      <c r="N691" s="8">
        <f>L691-M691</f>
        <v>6.2000000000000028</v>
      </c>
      <c r="O691" s="8">
        <f>(L691+M691)/2</f>
        <v>86.699999999999989</v>
      </c>
      <c r="P691" s="34" t="s">
        <v>1637</v>
      </c>
    </row>
    <row r="692" spans="1:16">
      <c r="A692" s="16">
        <v>783</v>
      </c>
      <c r="B692" s="53" t="s">
        <v>1629</v>
      </c>
      <c r="C692" t="s">
        <v>3119</v>
      </c>
      <c r="D692" t="s">
        <v>3310</v>
      </c>
      <c r="E692" t="s">
        <v>3201</v>
      </c>
      <c r="F692" t="s">
        <v>3202</v>
      </c>
      <c r="G692" s="8" t="s">
        <v>1630</v>
      </c>
      <c r="H692" s="8" t="s">
        <v>1631</v>
      </c>
      <c r="I692" s="8" t="s">
        <v>1632</v>
      </c>
      <c r="J692" s="8" t="s">
        <v>1633</v>
      </c>
      <c r="K692" s="34" t="s">
        <v>1274</v>
      </c>
      <c r="L692" s="10">
        <v>69.2</v>
      </c>
      <c r="M692" s="10">
        <v>68.400000000000006</v>
      </c>
      <c r="N692" s="8">
        <f>L692-M692</f>
        <v>0.79999999999999716</v>
      </c>
      <c r="O692" s="8">
        <f>(L692+M692)/2</f>
        <v>68.800000000000011</v>
      </c>
      <c r="P692" t="s">
        <v>1634</v>
      </c>
    </row>
    <row r="693" spans="1:16">
      <c r="A693" s="16">
        <v>782</v>
      </c>
      <c r="B693" s="15" t="s">
        <v>1627</v>
      </c>
      <c r="C693" t="s">
        <v>3119</v>
      </c>
      <c r="D693" t="s">
        <v>3310</v>
      </c>
      <c r="E693" t="s">
        <v>3200</v>
      </c>
      <c r="F693" t="s">
        <v>3199</v>
      </c>
      <c r="G693" s="8"/>
      <c r="H693" s="8"/>
      <c r="I693" s="8"/>
      <c r="J693" s="8"/>
      <c r="K693" s="34" t="s">
        <v>329</v>
      </c>
      <c r="L693" s="11">
        <v>251.2</v>
      </c>
      <c r="M693" s="11">
        <v>247.2</v>
      </c>
      <c r="N693" s="8">
        <f>L693-M693</f>
        <v>4</v>
      </c>
      <c r="O693" s="8">
        <f>AVERAGE(L693:M693)</f>
        <v>249.2</v>
      </c>
      <c r="P693" s="34" t="s">
        <v>1628</v>
      </c>
    </row>
    <row r="694" spans="1:16">
      <c r="A694" s="16">
        <v>781</v>
      </c>
      <c r="B694" s="15" t="s">
        <v>1336</v>
      </c>
      <c r="C694" t="s">
        <v>3119</v>
      </c>
      <c r="D694" t="s">
        <v>3310</v>
      </c>
      <c r="E694" t="s">
        <v>3200</v>
      </c>
      <c r="F694" t="s">
        <v>3199</v>
      </c>
      <c r="G694" s="8"/>
      <c r="H694" s="37"/>
      <c r="I694" s="8"/>
      <c r="J694" s="8"/>
      <c r="K694" s="34" t="s">
        <v>1337</v>
      </c>
      <c r="L694" s="11">
        <v>249.2</v>
      </c>
      <c r="M694" s="10">
        <v>247.2</v>
      </c>
      <c r="N694" s="8">
        <f>L694-M694</f>
        <v>2</v>
      </c>
      <c r="O694" s="8">
        <f>AVERAGE(L694:M694)</f>
        <v>248.2</v>
      </c>
      <c r="P694" s="34" t="s">
        <v>1338</v>
      </c>
    </row>
    <row r="695" spans="1:16" ht="15.75">
      <c r="A695" s="16">
        <v>780</v>
      </c>
      <c r="B695" s="15" t="s">
        <v>1626</v>
      </c>
      <c r="C695" t="s">
        <v>3119</v>
      </c>
      <c r="D695" t="s">
        <v>3310</v>
      </c>
      <c r="E695" t="s">
        <v>3200</v>
      </c>
      <c r="F695" t="s">
        <v>3199</v>
      </c>
      <c r="G695" s="37"/>
      <c r="H695" s="37"/>
      <c r="I695" s="8"/>
      <c r="J695" s="8"/>
      <c r="K695" s="55" t="s">
        <v>315</v>
      </c>
      <c r="L695" s="10">
        <v>247.2</v>
      </c>
      <c r="M695" s="10">
        <v>242</v>
      </c>
      <c r="N695" s="8">
        <f>L695-M695</f>
        <v>5.1999999999999886</v>
      </c>
      <c r="O695" s="8">
        <f>AVERAGE(L695:M695)</f>
        <v>244.6</v>
      </c>
      <c r="P695" s="34" t="s">
        <v>1351</v>
      </c>
    </row>
    <row r="696" spans="1:16" ht="15.75">
      <c r="A696" s="16">
        <v>779</v>
      </c>
      <c r="B696" s="15" t="s">
        <v>1625</v>
      </c>
      <c r="C696" t="s">
        <v>3119</v>
      </c>
      <c r="D696" t="s">
        <v>3310</v>
      </c>
      <c r="E696" t="s">
        <v>3200</v>
      </c>
      <c r="F696" t="s">
        <v>3199</v>
      </c>
      <c r="G696" s="37"/>
      <c r="H696" s="37"/>
      <c r="I696" s="8"/>
      <c r="J696" s="8"/>
      <c r="K696" s="55" t="s">
        <v>315</v>
      </c>
      <c r="L696" s="10">
        <v>247.2</v>
      </c>
      <c r="M696" s="10">
        <v>242</v>
      </c>
      <c r="N696" s="8">
        <f>L696-M696</f>
        <v>5.1999999999999886</v>
      </c>
      <c r="O696" s="8">
        <f>AVERAGE(L696:M696)</f>
        <v>244.6</v>
      </c>
      <c r="P696" s="34" t="s">
        <v>1351</v>
      </c>
    </row>
    <row r="697" spans="1:16" ht="15.75">
      <c r="A697" s="16">
        <v>778</v>
      </c>
      <c r="B697" s="15" t="s">
        <v>1624</v>
      </c>
      <c r="C697" t="s">
        <v>3119</v>
      </c>
      <c r="D697" t="s">
        <v>3310</v>
      </c>
      <c r="E697" t="s">
        <v>3200</v>
      </c>
      <c r="F697" t="s">
        <v>3199</v>
      </c>
      <c r="G697" s="8"/>
      <c r="H697" s="37"/>
      <c r="I697" s="8"/>
      <c r="J697" s="8"/>
      <c r="K697" s="55" t="s">
        <v>1617</v>
      </c>
      <c r="L697" s="11">
        <v>247.2</v>
      </c>
      <c r="M697" s="10">
        <v>244.6</v>
      </c>
      <c r="N697" s="8">
        <f>L697-M697</f>
        <v>2.5999999999999943</v>
      </c>
      <c r="O697" s="8">
        <f>AVERAGE(L697:M697)</f>
        <v>245.89999999999998</v>
      </c>
      <c r="P697" s="34" t="s">
        <v>1351</v>
      </c>
    </row>
    <row r="698" spans="1:16" ht="15.75">
      <c r="A698" s="16">
        <v>777</v>
      </c>
      <c r="B698" s="15" t="s">
        <v>1622</v>
      </c>
      <c r="C698" t="s">
        <v>3119</v>
      </c>
      <c r="D698" t="s">
        <v>3310</v>
      </c>
      <c r="E698" t="s">
        <v>3200</v>
      </c>
      <c r="F698" t="s">
        <v>3199</v>
      </c>
      <c r="G698" s="8"/>
      <c r="H698" s="8"/>
      <c r="I698" s="8"/>
      <c r="J698" s="8"/>
      <c r="K698" s="55" t="s">
        <v>315</v>
      </c>
      <c r="L698" s="11">
        <v>247.2</v>
      </c>
      <c r="M698" s="11">
        <v>242</v>
      </c>
      <c r="N698" s="8">
        <f>L698-M698</f>
        <v>5.1999999999999886</v>
      </c>
      <c r="O698" s="8">
        <f>AVERAGE(L698:M698)</f>
        <v>244.6</v>
      </c>
      <c r="P698" s="34" t="s">
        <v>1623</v>
      </c>
    </row>
    <row r="699" spans="1:16">
      <c r="A699" s="16">
        <v>776</v>
      </c>
      <c r="B699" s="15" t="s">
        <v>1619</v>
      </c>
      <c r="C699" t="s">
        <v>3119</v>
      </c>
      <c r="D699" t="s">
        <v>3310</v>
      </c>
      <c r="E699" t="s">
        <v>3200</v>
      </c>
      <c r="F699" t="s">
        <v>3199</v>
      </c>
      <c r="G699" s="54"/>
      <c r="H699" s="37"/>
      <c r="I699" s="8"/>
      <c r="J699" s="8"/>
      <c r="K699" s="34" t="s">
        <v>1620</v>
      </c>
      <c r="L699" s="76">
        <v>247.2</v>
      </c>
      <c r="M699" s="10">
        <v>237</v>
      </c>
      <c r="N699" s="8">
        <f>L699-M699</f>
        <v>10.199999999999989</v>
      </c>
      <c r="O699" s="8">
        <f>AVERAGE(L699:M699)</f>
        <v>242.1</v>
      </c>
      <c r="P699" s="34" t="s">
        <v>1621</v>
      </c>
    </row>
    <row r="700" spans="1:16" ht="15.75">
      <c r="A700" s="16">
        <v>775</v>
      </c>
      <c r="B700" s="15" t="s">
        <v>1618</v>
      </c>
      <c r="C700" t="s">
        <v>3119</v>
      </c>
      <c r="D700" t="s">
        <v>3310</v>
      </c>
      <c r="E700" t="s">
        <v>3200</v>
      </c>
      <c r="F700" t="s">
        <v>3199</v>
      </c>
      <c r="G700" s="37"/>
      <c r="H700" s="37"/>
      <c r="I700" s="8"/>
      <c r="J700" s="8"/>
      <c r="K700" s="55" t="s">
        <v>315</v>
      </c>
      <c r="L700" s="10">
        <v>247.2</v>
      </c>
      <c r="M700" s="10">
        <v>242</v>
      </c>
      <c r="N700" s="8">
        <f>L700-M700</f>
        <v>5.1999999999999886</v>
      </c>
      <c r="O700" s="8">
        <f>AVERAGE(L700:M700)</f>
        <v>244.6</v>
      </c>
      <c r="P700" s="34" t="s">
        <v>1351</v>
      </c>
    </row>
    <row r="701" spans="1:16" ht="15.75">
      <c r="A701" s="16">
        <v>774</v>
      </c>
      <c r="B701" s="15" t="s">
        <v>1616</v>
      </c>
      <c r="C701" t="s">
        <v>3119</v>
      </c>
      <c r="D701" t="s">
        <v>3310</v>
      </c>
      <c r="E701" t="s">
        <v>3200</v>
      </c>
      <c r="F701" t="s">
        <v>3199</v>
      </c>
      <c r="G701" s="8"/>
      <c r="H701" s="37"/>
      <c r="I701" s="8"/>
      <c r="J701" s="8"/>
      <c r="K701" s="55" t="s">
        <v>1617</v>
      </c>
      <c r="L701" s="11">
        <v>247.2</v>
      </c>
      <c r="M701" s="10">
        <v>244.6</v>
      </c>
      <c r="N701" s="8">
        <f>L701-M701</f>
        <v>2.5999999999999943</v>
      </c>
      <c r="O701" s="8">
        <f>AVERAGE(L701:M701)</f>
        <v>245.89999999999998</v>
      </c>
      <c r="P701" s="34" t="s">
        <v>1351</v>
      </c>
    </row>
    <row r="702" spans="1:16" ht="15.75">
      <c r="A702" s="16">
        <v>773</v>
      </c>
      <c r="B702" s="15" t="s">
        <v>1614</v>
      </c>
      <c r="C702" t="s">
        <v>3119</v>
      </c>
      <c r="D702" t="s">
        <v>3310</v>
      </c>
      <c r="E702" t="s">
        <v>3200</v>
      </c>
      <c r="F702" t="s">
        <v>3199</v>
      </c>
      <c r="G702" s="54"/>
      <c r="H702" s="37"/>
      <c r="I702" s="8"/>
      <c r="J702" s="8"/>
      <c r="K702" s="55" t="s">
        <v>1615</v>
      </c>
      <c r="L702" s="76">
        <v>244.6</v>
      </c>
      <c r="M702" s="10">
        <v>237</v>
      </c>
      <c r="N702" s="8">
        <f>L702-M702</f>
        <v>7.5999999999999943</v>
      </c>
      <c r="O702" s="8">
        <f>AVERAGE(L702:M702)</f>
        <v>240.8</v>
      </c>
      <c r="P702" s="34" t="s">
        <v>1351</v>
      </c>
    </row>
    <row r="703" spans="1:16" ht="15.75">
      <c r="A703" s="16">
        <v>772</v>
      </c>
      <c r="B703" s="15" t="s">
        <v>1613</v>
      </c>
      <c r="C703" t="s">
        <v>3119</v>
      </c>
      <c r="D703" t="s">
        <v>3310</v>
      </c>
      <c r="E703" t="s">
        <v>3200</v>
      </c>
      <c r="F703" t="s">
        <v>3199</v>
      </c>
      <c r="G703" s="54"/>
      <c r="H703" s="8"/>
      <c r="I703" s="8"/>
      <c r="J703" s="8"/>
      <c r="K703" s="55" t="s">
        <v>1612</v>
      </c>
      <c r="L703" s="76">
        <v>244.6</v>
      </c>
      <c r="M703" s="11">
        <v>242</v>
      </c>
      <c r="N703" s="8">
        <f>L703-M703</f>
        <v>2.5999999999999943</v>
      </c>
      <c r="O703" s="8">
        <f>AVERAGE(L703:M703)</f>
        <v>243.3</v>
      </c>
      <c r="P703" s="34" t="s">
        <v>1351</v>
      </c>
    </row>
    <row r="704" spans="1:16" ht="15.75">
      <c r="A704" s="16">
        <v>771</v>
      </c>
      <c r="B704" s="15" t="s">
        <v>1611</v>
      </c>
      <c r="C704" t="s">
        <v>3119</v>
      </c>
      <c r="D704" t="s">
        <v>3310</v>
      </c>
      <c r="E704" t="s">
        <v>3200</v>
      </c>
      <c r="F704" t="s">
        <v>3199</v>
      </c>
      <c r="G704" s="54"/>
      <c r="H704" s="8"/>
      <c r="I704" s="8"/>
      <c r="J704" s="8"/>
      <c r="K704" s="55" t="s">
        <v>1612</v>
      </c>
      <c r="L704" s="76">
        <v>244.6</v>
      </c>
      <c r="M704" s="11">
        <v>242</v>
      </c>
      <c r="N704" s="8">
        <f>L704-M704</f>
        <v>2.5999999999999943</v>
      </c>
      <c r="O704" s="8">
        <f>AVERAGE(L704:M704)</f>
        <v>243.3</v>
      </c>
      <c r="P704" s="34" t="s">
        <v>1351</v>
      </c>
    </row>
    <row r="705" spans="1:16" ht="15.75">
      <c r="A705" s="16">
        <v>770</v>
      </c>
      <c r="B705" s="15" t="s">
        <v>1609</v>
      </c>
      <c r="C705" t="s">
        <v>3119</v>
      </c>
      <c r="D705" t="s">
        <v>3310</v>
      </c>
      <c r="E705" t="s">
        <v>3200</v>
      </c>
      <c r="F705" t="s">
        <v>3199</v>
      </c>
      <c r="G705" s="54"/>
      <c r="H705" s="8"/>
      <c r="I705" s="8"/>
      <c r="J705" s="8"/>
      <c r="K705" s="55" t="s">
        <v>1610</v>
      </c>
      <c r="L705" s="76">
        <v>242</v>
      </c>
      <c r="M705" s="11">
        <v>227</v>
      </c>
      <c r="N705" s="8">
        <f>L705-M705</f>
        <v>15</v>
      </c>
      <c r="O705" s="8">
        <f>AVERAGE(L705:M705)</f>
        <v>234.5</v>
      </c>
      <c r="P705" s="34" t="s">
        <v>1351</v>
      </c>
    </row>
    <row r="706" spans="1:16">
      <c r="A706" s="16">
        <v>769</v>
      </c>
      <c r="B706" s="15" t="s">
        <v>1608</v>
      </c>
      <c r="C706" t="s">
        <v>3119</v>
      </c>
      <c r="D706" t="s">
        <v>3310</v>
      </c>
      <c r="E706" t="s">
        <v>3200</v>
      </c>
      <c r="F706" t="s">
        <v>3199</v>
      </c>
      <c r="G706" s="54"/>
      <c r="H706" s="8"/>
      <c r="I706" s="8"/>
      <c r="J706" s="8"/>
      <c r="K706" s="34" t="s">
        <v>503</v>
      </c>
      <c r="L706" s="76">
        <v>242</v>
      </c>
      <c r="M706" s="11">
        <v>237</v>
      </c>
      <c r="N706" s="8">
        <f>L706-M706</f>
        <v>5</v>
      </c>
      <c r="O706" s="8">
        <f>AVERAGE(L706:M706)</f>
        <v>239.5</v>
      </c>
      <c r="P706" s="34" t="s">
        <v>1351</v>
      </c>
    </row>
    <row r="707" spans="1:16" ht="15.75">
      <c r="A707" s="16">
        <v>768</v>
      </c>
      <c r="B707" s="15" t="s">
        <v>1606</v>
      </c>
      <c r="C707" t="s">
        <v>3119</v>
      </c>
      <c r="D707" t="s">
        <v>3310</v>
      </c>
      <c r="E707" t="s">
        <v>3200</v>
      </c>
      <c r="F707" t="s">
        <v>3199</v>
      </c>
      <c r="G707" s="8"/>
      <c r="H707" s="8"/>
      <c r="I707" s="8"/>
      <c r="J707" s="8"/>
      <c r="K707" s="55" t="s">
        <v>1607</v>
      </c>
      <c r="L707" s="11">
        <v>239.5</v>
      </c>
      <c r="M707" s="11">
        <v>232</v>
      </c>
      <c r="N707" s="8">
        <f>L707-M707</f>
        <v>7.5</v>
      </c>
      <c r="O707" s="8">
        <f>AVERAGE(L707:M707)</f>
        <v>235.75</v>
      </c>
      <c r="P707" s="34" t="s">
        <v>1351</v>
      </c>
    </row>
    <row r="708" spans="1:16" ht="15.75">
      <c r="A708" s="16">
        <v>767</v>
      </c>
      <c r="B708" s="15" t="s">
        <v>1603</v>
      </c>
      <c r="C708" t="s">
        <v>3119</v>
      </c>
      <c r="D708" t="s">
        <v>3310</v>
      </c>
      <c r="E708" t="s">
        <v>3200</v>
      </c>
      <c r="F708" t="s">
        <v>3199</v>
      </c>
      <c r="G708" s="37"/>
      <c r="H708" s="37"/>
      <c r="I708" s="8"/>
      <c r="J708" s="8"/>
      <c r="K708" s="55" t="s">
        <v>1604</v>
      </c>
      <c r="L708" s="10">
        <v>239.5</v>
      </c>
      <c r="M708" s="10">
        <v>232</v>
      </c>
      <c r="N708" s="8">
        <f>L708-M708</f>
        <v>7.5</v>
      </c>
      <c r="O708" s="8">
        <f>AVERAGE(L708:M708)</f>
        <v>235.75</v>
      </c>
      <c r="P708" s="34" t="s">
        <v>1605</v>
      </c>
    </row>
    <row r="709" spans="1:16">
      <c r="A709" s="16">
        <v>766</v>
      </c>
      <c r="B709" s="15" t="s">
        <v>1600</v>
      </c>
      <c r="C709" t="s">
        <v>3119</v>
      </c>
      <c r="D709" t="s">
        <v>3310</v>
      </c>
      <c r="E709" t="s">
        <v>3200</v>
      </c>
      <c r="F709" t="s">
        <v>3199</v>
      </c>
      <c r="G709" s="8"/>
      <c r="H709" s="8"/>
      <c r="I709" s="8"/>
      <c r="J709" s="8"/>
      <c r="K709" s="34" t="s">
        <v>1601</v>
      </c>
      <c r="L709" s="11">
        <v>239.5</v>
      </c>
      <c r="M709" s="11">
        <v>237</v>
      </c>
      <c r="N709" s="8">
        <f>L709-M709</f>
        <v>2.5</v>
      </c>
      <c r="O709" s="8">
        <f>AVERAGE(L709:M709)</f>
        <v>238.25</v>
      </c>
      <c r="P709" s="34" t="s">
        <v>1602</v>
      </c>
    </row>
    <row r="710" spans="1:16">
      <c r="A710" s="16">
        <v>765</v>
      </c>
      <c r="B710" s="15" t="s">
        <v>1599</v>
      </c>
      <c r="C710" t="s">
        <v>3119</v>
      </c>
      <c r="D710" t="s">
        <v>3310</v>
      </c>
      <c r="E710" t="s">
        <v>3200</v>
      </c>
      <c r="F710" t="s">
        <v>3199</v>
      </c>
      <c r="G710" s="8"/>
      <c r="H710" s="8"/>
      <c r="I710" s="8"/>
      <c r="J710" s="8"/>
      <c r="K710" s="34" t="s">
        <v>505</v>
      </c>
      <c r="L710" s="11">
        <v>237</v>
      </c>
      <c r="M710" s="11">
        <v>227</v>
      </c>
      <c r="N710" s="8">
        <f>L710-M710</f>
        <v>10</v>
      </c>
      <c r="O710" s="8">
        <f>AVERAGE(L710:M710)</f>
        <v>232</v>
      </c>
      <c r="P710" s="34" t="s">
        <v>115</v>
      </c>
    </row>
    <row r="711" spans="1:16">
      <c r="A711" s="16">
        <v>764</v>
      </c>
      <c r="B711" s="15" t="s">
        <v>1597</v>
      </c>
      <c r="C711" t="s">
        <v>3119</v>
      </c>
      <c r="D711" t="s">
        <v>3310</v>
      </c>
      <c r="E711" t="s">
        <v>3200</v>
      </c>
      <c r="F711" t="s">
        <v>3199</v>
      </c>
      <c r="G711" s="54"/>
      <c r="H711" s="8"/>
      <c r="I711" s="8"/>
      <c r="J711" s="8"/>
      <c r="K711" s="34" t="s">
        <v>505</v>
      </c>
      <c r="L711" s="76">
        <v>237</v>
      </c>
      <c r="M711" s="11">
        <v>227</v>
      </c>
      <c r="N711" s="8">
        <f>L711-M711</f>
        <v>10</v>
      </c>
      <c r="O711" s="8">
        <f>AVERAGE(L711:M711)</f>
        <v>232</v>
      </c>
      <c r="P711" s="34" t="s">
        <v>1598</v>
      </c>
    </row>
    <row r="712" spans="1:16">
      <c r="A712" s="16">
        <v>763</v>
      </c>
      <c r="B712" s="15" t="s">
        <v>1596</v>
      </c>
      <c r="C712" t="s">
        <v>3119</v>
      </c>
      <c r="D712" t="s">
        <v>3310</v>
      </c>
      <c r="E712" t="s">
        <v>3200</v>
      </c>
      <c r="F712" t="s">
        <v>3199</v>
      </c>
      <c r="G712" s="54"/>
      <c r="H712" s="8"/>
      <c r="I712" s="8"/>
      <c r="J712" s="8"/>
      <c r="K712" s="34" t="s">
        <v>505</v>
      </c>
      <c r="L712" s="76">
        <v>237</v>
      </c>
      <c r="M712" s="11">
        <v>227</v>
      </c>
      <c r="N712" s="8">
        <f>L712-M712</f>
        <v>10</v>
      </c>
      <c r="O712" s="8">
        <f>AVERAGE(L712:M712)</f>
        <v>232</v>
      </c>
      <c r="P712" s="34" t="s">
        <v>232</v>
      </c>
    </row>
    <row r="713" spans="1:16" ht="15.75">
      <c r="A713" s="16">
        <v>762</v>
      </c>
      <c r="B713" s="15" t="s">
        <v>1594</v>
      </c>
      <c r="C713" t="s">
        <v>3119</v>
      </c>
      <c r="D713" t="s">
        <v>3310</v>
      </c>
      <c r="E713" t="s">
        <v>3200</v>
      </c>
      <c r="F713" t="s">
        <v>3199</v>
      </c>
      <c r="G713" s="54"/>
      <c r="H713" s="37"/>
      <c r="I713" s="8"/>
      <c r="J713" s="8"/>
      <c r="K713" s="55" t="s">
        <v>1595</v>
      </c>
      <c r="L713" s="76">
        <v>237</v>
      </c>
      <c r="M713" s="10">
        <v>232</v>
      </c>
      <c r="N713" s="8">
        <f>L713-M713</f>
        <v>5</v>
      </c>
      <c r="O713" s="8">
        <f>AVERAGE(L713:M713)</f>
        <v>234.5</v>
      </c>
      <c r="P713" s="34" t="s">
        <v>1351</v>
      </c>
    </row>
    <row r="714" spans="1:16" ht="15.75">
      <c r="A714" s="16">
        <v>761</v>
      </c>
      <c r="B714" s="15" t="s">
        <v>1592</v>
      </c>
      <c r="C714" t="s">
        <v>3119</v>
      </c>
      <c r="D714" t="s">
        <v>3310</v>
      </c>
      <c r="E714" t="s">
        <v>3200</v>
      </c>
      <c r="F714" t="s">
        <v>3199</v>
      </c>
      <c r="G714" s="54"/>
      <c r="H714" s="90"/>
      <c r="I714" s="90"/>
      <c r="J714" s="90"/>
      <c r="K714" s="108" t="s">
        <v>505</v>
      </c>
      <c r="L714" s="76">
        <v>237</v>
      </c>
      <c r="M714" s="113">
        <v>227</v>
      </c>
      <c r="N714" s="90">
        <f>L714-M714</f>
        <v>10</v>
      </c>
      <c r="O714" s="90">
        <f>AVERAGE(L714:M714)</f>
        <v>232</v>
      </c>
      <c r="P714" s="106" t="s">
        <v>1593</v>
      </c>
    </row>
    <row r="715" spans="1:16" ht="15.75">
      <c r="A715" s="16">
        <v>760</v>
      </c>
      <c r="B715" s="15" t="s">
        <v>1590</v>
      </c>
      <c r="C715" t="s">
        <v>3119</v>
      </c>
      <c r="D715" t="s">
        <v>3310</v>
      </c>
      <c r="E715" t="s">
        <v>3200</v>
      </c>
      <c r="F715" t="s">
        <v>3199</v>
      </c>
      <c r="G715" s="54"/>
      <c r="H715" s="90"/>
      <c r="I715" s="90"/>
      <c r="J715" s="90"/>
      <c r="K715" s="108" t="s">
        <v>505</v>
      </c>
      <c r="L715" s="76">
        <v>237</v>
      </c>
      <c r="M715" s="113">
        <v>227</v>
      </c>
      <c r="N715" s="90">
        <f>L715-M715</f>
        <v>10</v>
      </c>
      <c r="O715" s="90">
        <f>AVERAGE(L715:M715)</f>
        <v>232</v>
      </c>
      <c r="P715" s="106" t="s">
        <v>1591</v>
      </c>
    </row>
    <row r="716" spans="1:16">
      <c r="A716" s="16">
        <v>759</v>
      </c>
      <c r="B716" s="15" t="s">
        <v>1588</v>
      </c>
      <c r="C716" t="s">
        <v>3119</v>
      </c>
      <c r="D716" t="s">
        <v>3310</v>
      </c>
      <c r="E716" t="s">
        <v>3200</v>
      </c>
      <c r="F716" t="s">
        <v>3199</v>
      </c>
      <c r="G716" s="54"/>
      <c r="H716" s="8"/>
      <c r="I716" s="8"/>
      <c r="J716" s="8"/>
      <c r="K716" s="34" t="s">
        <v>505</v>
      </c>
      <c r="L716" s="76">
        <v>237</v>
      </c>
      <c r="M716" s="11">
        <v>227</v>
      </c>
      <c r="N716" s="8">
        <f>L716-M716</f>
        <v>10</v>
      </c>
      <c r="O716" s="8">
        <f>AVERAGE(L716:M716)</f>
        <v>232</v>
      </c>
      <c r="P716" s="34" t="s">
        <v>1589</v>
      </c>
    </row>
    <row r="717" spans="1:16">
      <c r="A717" s="16">
        <v>758</v>
      </c>
      <c r="B717" s="15" t="s">
        <v>1586</v>
      </c>
      <c r="C717" t="s">
        <v>3119</v>
      </c>
      <c r="D717" t="s">
        <v>3310</v>
      </c>
      <c r="E717" t="s">
        <v>3200</v>
      </c>
      <c r="F717" t="s">
        <v>3199</v>
      </c>
      <c r="G717" s="54"/>
      <c r="H717" s="8"/>
      <c r="I717" s="8"/>
      <c r="J717" s="8"/>
      <c r="K717" s="34" t="s">
        <v>1576</v>
      </c>
      <c r="L717" s="76">
        <v>232</v>
      </c>
      <c r="M717" s="11">
        <v>217.75</v>
      </c>
      <c r="N717" s="8">
        <f>L717-M717</f>
        <v>14.25</v>
      </c>
      <c r="O717" s="8">
        <f>AVERAGE(L717:M717)</f>
        <v>224.875</v>
      </c>
      <c r="P717" s="34" t="s">
        <v>1587</v>
      </c>
    </row>
    <row r="718" spans="1:16">
      <c r="A718" s="16">
        <v>757</v>
      </c>
      <c r="B718" s="15" t="s">
        <v>1585</v>
      </c>
      <c r="C718" t="s">
        <v>3119</v>
      </c>
      <c r="D718" t="s">
        <v>3310</v>
      </c>
      <c r="E718" t="s">
        <v>3200</v>
      </c>
      <c r="F718" t="s">
        <v>3199</v>
      </c>
      <c r="G718" s="54"/>
      <c r="H718" s="8"/>
      <c r="I718" s="8"/>
      <c r="J718" s="8"/>
      <c r="K718" s="34" t="s">
        <v>1576</v>
      </c>
      <c r="L718" s="76">
        <v>232</v>
      </c>
      <c r="M718" s="11">
        <v>217.7</v>
      </c>
      <c r="N718" s="8">
        <f>L718-M718</f>
        <v>14.300000000000011</v>
      </c>
      <c r="O718" s="8">
        <f>AVERAGE(L718:M718)</f>
        <v>224.85</v>
      </c>
      <c r="P718" s="34" t="s">
        <v>1582</v>
      </c>
    </row>
    <row r="719" spans="1:16">
      <c r="A719" s="16">
        <v>756</v>
      </c>
      <c r="B719" s="15" t="s">
        <v>1583</v>
      </c>
      <c r="C719" t="s">
        <v>3119</v>
      </c>
      <c r="D719" t="s">
        <v>3310</v>
      </c>
      <c r="E719" t="s">
        <v>3200</v>
      </c>
      <c r="F719" t="s">
        <v>3199</v>
      </c>
      <c r="G719" s="54"/>
      <c r="H719" s="8"/>
      <c r="I719" s="8"/>
      <c r="J719" s="8"/>
      <c r="K719" s="34" t="s">
        <v>1576</v>
      </c>
      <c r="L719" s="76">
        <v>232</v>
      </c>
      <c r="M719" s="11">
        <v>217.75</v>
      </c>
      <c r="N719" s="8">
        <f>L719-M719</f>
        <v>14.25</v>
      </c>
      <c r="O719" s="8">
        <f>AVERAGE(L719:M719)</f>
        <v>224.875</v>
      </c>
      <c r="P719" s="34" t="s">
        <v>1584</v>
      </c>
    </row>
    <row r="720" spans="1:16">
      <c r="A720" s="16">
        <v>755</v>
      </c>
      <c r="B720" s="15" t="s">
        <v>1581</v>
      </c>
      <c r="C720" t="s">
        <v>3119</v>
      </c>
      <c r="D720" t="s">
        <v>3310</v>
      </c>
      <c r="E720" t="s">
        <v>3200</v>
      </c>
      <c r="F720" t="s">
        <v>3199</v>
      </c>
      <c r="G720" s="54"/>
      <c r="H720" s="8"/>
      <c r="I720" s="8"/>
      <c r="J720" s="8"/>
      <c r="K720" s="34" t="s">
        <v>1576</v>
      </c>
      <c r="L720" s="76">
        <v>232</v>
      </c>
      <c r="M720" s="11">
        <v>217.7</v>
      </c>
      <c r="N720" s="8">
        <f>L720-M720</f>
        <v>14.300000000000011</v>
      </c>
      <c r="O720" s="8">
        <f>AVERAGE(L720:M720)</f>
        <v>224.85</v>
      </c>
      <c r="P720" s="34" t="s">
        <v>1582</v>
      </c>
    </row>
    <row r="721" spans="1:16">
      <c r="A721" s="16">
        <v>754</v>
      </c>
      <c r="B721" s="15" t="s">
        <v>1580</v>
      </c>
      <c r="C721" t="s">
        <v>3119</v>
      </c>
      <c r="D721" t="s">
        <v>3310</v>
      </c>
      <c r="E721" t="s">
        <v>3200</v>
      </c>
      <c r="F721" t="s">
        <v>3199</v>
      </c>
      <c r="G721" s="54"/>
      <c r="H721" s="8"/>
      <c r="I721" s="8"/>
      <c r="J721" s="8"/>
      <c r="K721" s="34" t="s">
        <v>1576</v>
      </c>
      <c r="L721" s="76">
        <v>232</v>
      </c>
      <c r="M721" s="11">
        <v>217.75</v>
      </c>
      <c r="N721" s="8">
        <f>L721-M721</f>
        <v>14.25</v>
      </c>
      <c r="O721" s="8">
        <f>AVERAGE(L721:M721)</f>
        <v>224.875</v>
      </c>
      <c r="P721" s="34" t="s">
        <v>1569</v>
      </c>
    </row>
    <row r="722" spans="1:16" ht="15.75">
      <c r="A722" s="16">
        <v>753</v>
      </c>
      <c r="B722" s="15" t="s">
        <v>1578</v>
      </c>
      <c r="C722" t="s">
        <v>3119</v>
      </c>
      <c r="D722" t="s">
        <v>3310</v>
      </c>
      <c r="E722" t="s">
        <v>3200</v>
      </c>
      <c r="F722" t="s">
        <v>3199</v>
      </c>
      <c r="G722" s="54"/>
      <c r="H722" s="8"/>
      <c r="I722" s="8"/>
      <c r="J722" s="8"/>
      <c r="K722" s="55" t="s">
        <v>1430</v>
      </c>
      <c r="L722" s="76">
        <v>232</v>
      </c>
      <c r="M722" s="11">
        <v>227</v>
      </c>
      <c r="N722" s="8">
        <f>L722-M722</f>
        <v>5</v>
      </c>
      <c r="O722" s="8">
        <f>AVERAGE(L722:M722)</f>
        <v>229.5</v>
      </c>
      <c r="P722" s="34" t="s">
        <v>1579</v>
      </c>
    </row>
    <row r="723" spans="1:16">
      <c r="A723" s="16">
        <v>752</v>
      </c>
      <c r="B723" s="15" t="s">
        <v>1575</v>
      </c>
      <c r="C723" t="s">
        <v>3119</v>
      </c>
      <c r="D723" t="s">
        <v>3310</v>
      </c>
      <c r="E723" t="s">
        <v>3200</v>
      </c>
      <c r="F723" t="s">
        <v>3199</v>
      </c>
      <c r="G723" s="54"/>
      <c r="H723" s="90"/>
      <c r="I723" s="90"/>
      <c r="J723" s="90"/>
      <c r="K723" s="106" t="s">
        <v>1576</v>
      </c>
      <c r="L723" s="76">
        <v>232</v>
      </c>
      <c r="M723" s="113">
        <v>217.75</v>
      </c>
      <c r="N723" s="90">
        <f>L723-M723</f>
        <v>14.25</v>
      </c>
      <c r="O723" s="90">
        <f>AVERAGE(L723:M723)</f>
        <v>224.875</v>
      </c>
      <c r="P723" s="106" t="s">
        <v>1577</v>
      </c>
    </row>
    <row r="724" spans="1:16">
      <c r="A724" s="16">
        <v>751</v>
      </c>
      <c r="B724" s="15" t="s">
        <v>1574</v>
      </c>
      <c r="C724" t="s">
        <v>3119</v>
      </c>
      <c r="D724" t="s">
        <v>3310</v>
      </c>
      <c r="E724" t="s">
        <v>3200</v>
      </c>
      <c r="F724" t="s">
        <v>3199</v>
      </c>
      <c r="G724" s="54"/>
      <c r="H724" s="8"/>
      <c r="I724" s="8"/>
      <c r="J724" s="8"/>
      <c r="K724" s="34" t="s">
        <v>472</v>
      </c>
      <c r="L724" s="76">
        <v>227</v>
      </c>
      <c r="M724" s="11">
        <v>208.5</v>
      </c>
      <c r="N724" s="8">
        <f>L724-M724</f>
        <v>18.5</v>
      </c>
      <c r="O724" s="8">
        <f>AVERAGE(L724:M724)</f>
        <v>217.75</v>
      </c>
      <c r="P724" s="34" t="s">
        <v>232</v>
      </c>
    </row>
    <row r="725" spans="1:16">
      <c r="A725" s="16">
        <v>750</v>
      </c>
      <c r="B725" s="15" t="s">
        <v>1572</v>
      </c>
      <c r="C725" t="s">
        <v>3119</v>
      </c>
      <c r="D725" t="s">
        <v>3310</v>
      </c>
      <c r="E725" t="s">
        <v>3200</v>
      </c>
      <c r="F725" t="s">
        <v>3199</v>
      </c>
      <c r="G725" s="54"/>
      <c r="H725" s="8"/>
      <c r="I725" s="8"/>
      <c r="J725" s="8"/>
      <c r="K725" s="34" t="s">
        <v>472</v>
      </c>
      <c r="L725" s="76">
        <v>227</v>
      </c>
      <c r="M725" s="11">
        <v>208.5</v>
      </c>
      <c r="N725" s="8">
        <f>L725-M725</f>
        <v>18.5</v>
      </c>
      <c r="O725" s="8">
        <f>AVERAGE(L725:M725)</f>
        <v>217.75</v>
      </c>
      <c r="P725" s="34" t="s">
        <v>1573</v>
      </c>
    </row>
    <row r="726" spans="1:16">
      <c r="A726" s="16">
        <v>749</v>
      </c>
      <c r="B726" s="15" t="s">
        <v>1570</v>
      </c>
      <c r="C726" t="s">
        <v>3119</v>
      </c>
      <c r="D726" t="s">
        <v>3310</v>
      </c>
      <c r="E726" t="s">
        <v>3200</v>
      </c>
      <c r="F726" t="s">
        <v>3199</v>
      </c>
      <c r="G726" s="54"/>
      <c r="H726" s="8"/>
      <c r="I726" s="8"/>
      <c r="J726" s="8"/>
      <c r="K726" s="34" t="s">
        <v>472</v>
      </c>
      <c r="L726" s="76">
        <v>227</v>
      </c>
      <c r="M726" s="11">
        <v>208.5</v>
      </c>
      <c r="N726" s="8">
        <f>L726-M726</f>
        <v>18.5</v>
      </c>
      <c r="O726" s="8">
        <f>AVERAGE(L726:M726)</f>
        <v>217.75</v>
      </c>
      <c r="P726" s="34" t="s">
        <v>1571</v>
      </c>
    </row>
    <row r="727" spans="1:16">
      <c r="A727" s="16">
        <v>748</v>
      </c>
      <c r="B727" s="15" t="s">
        <v>1568</v>
      </c>
      <c r="C727" t="s">
        <v>3119</v>
      </c>
      <c r="D727" t="s">
        <v>3310</v>
      </c>
      <c r="E727" t="s">
        <v>3200</v>
      </c>
      <c r="F727" t="s">
        <v>3199</v>
      </c>
      <c r="G727" s="54"/>
      <c r="H727" s="8"/>
      <c r="I727" s="8"/>
      <c r="J727" s="8"/>
      <c r="K727" s="34" t="s">
        <v>472</v>
      </c>
      <c r="L727" s="76">
        <v>227</v>
      </c>
      <c r="M727" s="11">
        <v>208.5</v>
      </c>
      <c r="N727" s="8">
        <f>L727-M727</f>
        <v>18.5</v>
      </c>
      <c r="O727" s="8">
        <f>AVERAGE(L727:M727)</f>
        <v>217.75</v>
      </c>
      <c r="P727" s="34" t="s">
        <v>1569</v>
      </c>
    </row>
    <row r="728" spans="1:16">
      <c r="A728" s="16">
        <v>747</v>
      </c>
      <c r="B728" s="15" t="s">
        <v>1566</v>
      </c>
      <c r="C728" t="s">
        <v>3119</v>
      </c>
      <c r="D728" t="s">
        <v>3310</v>
      </c>
      <c r="E728" t="s">
        <v>3200</v>
      </c>
      <c r="F728" t="s">
        <v>3199</v>
      </c>
      <c r="G728" s="54"/>
      <c r="H728" s="8"/>
      <c r="I728" s="8"/>
      <c r="J728" s="8"/>
      <c r="K728" s="34" t="s">
        <v>472</v>
      </c>
      <c r="L728" s="76">
        <v>227</v>
      </c>
      <c r="M728" s="11">
        <v>208.5</v>
      </c>
      <c r="N728" s="8">
        <f>L728-M728</f>
        <v>18.5</v>
      </c>
      <c r="O728" s="8">
        <f>AVERAGE(L728:M728)</f>
        <v>217.75</v>
      </c>
      <c r="P728" s="34" t="s">
        <v>1567</v>
      </c>
    </row>
    <row r="729" spans="1:16">
      <c r="A729" s="16">
        <v>746</v>
      </c>
      <c r="B729" s="15" t="s">
        <v>1563</v>
      </c>
      <c r="C729" t="s">
        <v>3119</v>
      </c>
      <c r="D729" t="s">
        <v>3310</v>
      </c>
      <c r="E729" t="s">
        <v>3200</v>
      </c>
      <c r="F729" t="s">
        <v>3199</v>
      </c>
      <c r="G729" s="8"/>
      <c r="H729" s="8"/>
      <c r="I729" s="8"/>
      <c r="J729" s="8"/>
      <c r="K729" s="34" t="s">
        <v>1564</v>
      </c>
      <c r="L729" s="11">
        <v>217.8</v>
      </c>
      <c r="M729" s="11">
        <v>208.5</v>
      </c>
      <c r="N729" s="8">
        <f>L729-M729</f>
        <v>9.3000000000000114</v>
      </c>
      <c r="O729" s="8">
        <f>AVERAGE(L729:M729)</f>
        <v>213.15</v>
      </c>
      <c r="P729" s="34" t="s">
        <v>1565</v>
      </c>
    </row>
    <row r="730" spans="1:16">
      <c r="A730" s="16">
        <v>745</v>
      </c>
      <c r="B730" s="15" t="s">
        <v>1562</v>
      </c>
      <c r="C730" t="s">
        <v>3119</v>
      </c>
      <c r="D730" t="s">
        <v>3310</v>
      </c>
      <c r="E730" t="s">
        <v>3200</v>
      </c>
      <c r="F730" t="s">
        <v>3199</v>
      </c>
      <c r="G730" s="37"/>
      <c r="H730" s="8"/>
      <c r="I730" s="8"/>
      <c r="J730" s="8"/>
      <c r="K730" s="34" t="s">
        <v>428</v>
      </c>
      <c r="L730" s="10">
        <v>208.5</v>
      </c>
      <c r="M730" s="11">
        <v>201.3</v>
      </c>
      <c r="N730" s="8">
        <f>L730-M730</f>
        <v>7.1999999999999886</v>
      </c>
      <c r="O730" s="8">
        <f>AVERAGE(L730:M730)</f>
        <v>204.9</v>
      </c>
      <c r="P730" s="34" t="s">
        <v>232</v>
      </c>
    </row>
    <row r="731" spans="1:16">
      <c r="A731" s="16">
        <v>744</v>
      </c>
      <c r="B731" s="15" t="s">
        <v>1561</v>
      </c>
      <c r="C731" t="s">
        <v>3119</v>
      </c>
      <c r="D731" t="s">
        <v>3310</v>
      </c>
      <c r="E731" t="s">
        <v>3200</v>
      </c>
      <c r="F731" t="s">
        <v>3199</v>
      </c>
      <c r="G731" s="37"/>
      <c r="H731" s="8"/>
      <c r="I731" s="8"/>
      <c r="J731" s="8"/>
      <c r="K731" s="34" t="s">
        <v>1200</v>
      </c>
      <c r="L731" s="10">
        <v>201.3</v>
      </c>
      <c r="M731" s="11">
        <v>190.8</v>
      </c>
      <c r="N731" s="8">
        <f>L731-M731</f>
        <v>10.5</v>
      </c>
      <c r="O731" s="8">
        <f>AVERAGE(L731:M731)</f>
        <v>196.05</v>
      </c>
      <c r="P731" s="34" t="s">
        <v>1543</v>
      </c>
    </row>
    <row r="732" spans="1:16">
      <c r="A732" s="16">
        <v>743</v>
      </c>
      <c r="B732" s="15" t="s">
        <v>1560</v>
      </c>
      <c r="C732" t="s">
        <v>3119</v>
      </c>
      <c r="D732" t="s">
        <v>3310</v>
      </c>
      <c r="E732" t="s">
        <v>3200</v>
      </c>
      <c r="F732" t="s">
        <v>3199</v>
      </c>
      <c r="G732" s="37"/>
      <c r="H732" s="8"/>
      <c r="I732" s="8"/>
      <c r="J732" s="8"/>
      <c r="K732" s="34" t="s">
        <v>1200</v>
      </c>
      <c r="L732" s="10">
        <v>201.3</v>
      </c>
      <c r="M732" s="11">
        <v>190.8</v>
      </c>
      <c r="N732" s="8">
        <f>L732-M732</f>
        <v>10.5</v>
      </c>
      <c r="O732" s="8">
        <f>AVERAGE(L732:M732)</f>
        <v>196.05</v>
      </c>
      <c r="P732" s="34" t="s">
        <v>1543</v>
      </c>
    </row>
    <row r="733" spans="1:16">
      <c r="A733" s="16">
        <v>742</v>
      </c>
      <c r="B733" s="15" t="s">
        <v>1559</v>
      </c>
      <c r="C733" t="s">
        <v>3119</v>
      </c>
      <c r="D733" t="s">
        <v>3310</v>
      </c>
      <c r="E733" t="s">
        <v>3200</v>
      </c>
      <c r="F733" t="s">
        <v>3199</v>
      </c>
      <c r="G733" s="37"/>
      <c r="H733" s="37"/>
      <c r="I733" s="8"/>
      <c r="J733" s="8"/>
      <c r="K733" s="34" t="s">
        <v>636</v>
      </c>
      <c r="L733" s="10">
        <v>199.3</v>
      </c>
      <c r="M733" s="10">
        <v>190.8</v>
      </c>
      <c r="N733" s="8">
        <f>L733-M733</f>
        <v>8.5</v>
      </c>
      <c r="O733" s="8">
        <f>AVERAGE(L733:M733)</f>
        <v>195.05</v>
      </c>
      <c r="P733" s="34" t="s">
        <v>115</v>
      </c>
    </row>
    <row r="734" spans="1:16">
      <c r="A734" s="16">
        <v>741</v>
      </c>
      <c r="B734" s="15" t="s">
        <v>1557</v>
      </c>
      <c r="C734" t="s">
        <v>3119</v>
      </c>
      <c r="D734" t="s">
        <v>3310</v>
      </c>
      <c r="E734" t="s">
        <v>3200</v>
      </c>
      <c r="F734" t="s">
        <v>3199</v>
      </c>
      <c r="G734" s="37"/>
      <c r="H734" s="8"/>
      <c r="I734" s="8"/>
      <c r="J734" s="8"/>
      <c r="K734" s="34" t="s">
        <v>1540</v>
      </c>
      <c r="L734" s="10">
        <v>199.3</v>
      </c>
      <c r="M734" s="11">
        <v>182.7</v>
      </c>
      <c r="N734" s="8">
        <f>L734-M734</f>
        <v>16.600000000000023</v>
      </c>
      <c r="O734" s="8">
        <f>AVERAGE(L734:M734)</f>
        <v>191</v>
      </c>
      <c r="P734" s="34" t="s">
        <v>1558</v>
      </c>
    </row>
    <row r="735" spans="1:16">
      <c r="A735" s="16">
        <v>740</v>
      </c>
      <c r="B735" s="15" t="s">
        <v>1555</v>
      </c>
      <c r="C735" t="s">
        <v>3119</v>
      </c>
      <c r="D735" t="s">
        <v>3310</v>
      </c>
      <c r="E735" t="s">
        <v>3200</v>
      </c>
      <c r="F735" t="s">
        <v>3199</v>
      </c>
      <c r="G735" s="37"/>
      <c r="H735" s="8"/>
      <c r="I735" s="8"/>
      <c r="J735" s="8"/>
      <c r="K735" s="34" t="s">
        <v>1556</v>
      </c>
      <c r="L735" s="10">
        <v>166.1</v>
      </c>
      <c r="M735" s="11">
        <v>163.5</v>
      </c>
      <c r="N735" s="8">
        <f>L735-M735</f>
        <v>2.5999999999999943</v>
      </c>
      <c r="O735" s="8">
        <f>AVERAGE(L735:M735)</f>
        <v>164.8</v>
      </c>
      <c r="P735" s="34" t="s">
        <v>232</v>
      </c>
    </row>
    <row r="736" spans="1:16">
      <c r="A736" s="16">
        <v>739</v>
      </c>
      <c r="B736" s="15" t="s">
        <v>1552</v>
      </c>
      <c r="C736" t="s">
        <v>3119</v>
      </c>
      <c r="D736" t="s">
        <v>3310</v>
      </c>
      <c r="E736" t="s">
        <v>3200</v>
      </c>
      <c r="F736" t="s">
        <v>3199</v>
      </c>
      <c r="G736" s="37"/>
      <c r="H736" s="8"/>
      <c r="I736" s="8"/>
      <c r="J736" s="8"/>
      <c r="K736" s="34" t="s">
        <v>1553</v>
      </c>
      <c r="L736" s="10">
        <v>163.5</v>
      </c>
      <c r="M736" s="11">
        <v>145</v>
      </c>
      <c r="N736" s="8">
        <f>L736-M736</f>
        <v>18.5</v>
      </c>
      <c r="O736" s="8">
        <f>AVERAGE(L736:M736)</f>
        <v>154.25</v>
      </c>
      <c r="P736" s="34" t="s">
        <v>1554</v>
      </c>
    </row>
    <row r="737" spans="1:16">
      <c r="A737" s="16">
        <v>738</v>
      </c>
      <c r="B737" s="15" t="s">
        <v>1550</v>
      </c>
      <c r="C737" t="s">
        <v>3119</v>
      </c>
      <c r="D737" t="s">
        <v>3310</v>
      </c>
      <c r="E737" t="s">
        <v>3200</v>
      </c>
      <c r="F737" t="s">
        <v>3199</v>
      </c>
      <c r="G737" s="37"/>
      <c r="H737" s="8"/>
      <c r="I737" s="8"/>
      <c r="J737" s="8"/>
      <c r="K737" s="34" t="s">
        <v>1513</v>
      </c>
      <c r="L737" s="10">
        <v>157.30000000000001</v>
      </c>
      <c r="M737" s="11">
        <v>148.5</v>
      </c>
      <c r="N737" s="8">
        <f>L737-M737</f>
        <v>8.8000000000000114</v>
      </c>
      <c r="O737" s="8">
        <f>AVERAGE(L737:M737)</f>
        <v>152.9</v>
      </c>
      <c r="P737" s="34" t="s">
        <v>1551</v>
      </c>
    </row>
    <row r="738" spans="1:16">
      <c r="A738" s="16">
        <v>737</v>
      </c>
      <c r="B738" s="15" t="s">
        <v>1549</v>
      </c>
      <c r="C738" t="s">
        <v>3119</v>
      </c>
      <c r="D738" t="s">
        <v>3310</v>
      </c>
      <c r="E738" t="s">
        <v>3200</v>
      </c>
      <c r="F738" t="s">
        <v>3199</v>
      </c>
      <c r="G738" s="37"/>
      <c r="H738" s="37"/>
      <c r="I738" s="8"/>
      <c r="J738" s="8"/>
      <c r="K738" s="34" t="s">
        <v>1039</v>
      </c>
      <c r="L738" s="10">
        <v>157.30000000000001</v>
      </c>
      <c r="M738" s="10">
        <v>152.1</v>
      </c>
      <c r="N738" s="8">
        <f>L738-M738</f>
        <v>5.2000000000000171</v>
      </c>
      <c r="O738" s="8">
        <f>AVERAGE(L738:M738)</f>
        <v>154.69999999999999</v>
      </c>
      <c r="P738" s="34" t="s">
        <v>232</v>
      </c>
    </row>
    <row r="739" spans="1:16">
      <c r="A739" s="16">
        <v>736</v>
      </c>
      <c r="B739" s="15" t="s">
        <v>1547</v>
      </c>
      <c r="C739" t="s">
        <v>3119</v>
      </c>
      <c r="D739" t="s">
        <v>3310</v>
      </c>
      <c r="E739" t="s">
        <v>3200</v>
      </c>
      <c r="F739" t="s">
        <v>3199</v>
      </c>
      <c r="G739" s="8"/>
      <c r="H739" s="37"/>
      <c r="I739" s="8"/>
      <c r="J739" s="8"/>
      <c r="K739" s="34" t="s">
        <v>472</v>
      </c>
      <c r="L739" s="11">
        <v>227</v>
      </c>
      <c r="M739" s="10">
        <v>208.5</v>
      </c>
      <c r="N739" s="8">
        <f>L739-M739</f>
        <v>18.5</v>
      </c>
      <c r="O739" s="8">
        <f>AVERAGE(L739:M739)</f>
        <v>217.75</v>
      </c>
      <c r="P739" s="34" t="s">
        <v>1548</v>
      </c>
    </row>
    <row r="740" spans="1:16">
      <c r="A740" s="16">
        <v>735</v>
      </c>
      <c r="B740" s="15" t="s">
        <v>1546</v>
      </c>
      <c r="C740" t="s">
        <v>3119</v>
      </c>
      <c r="D740" t="s">
        <v>3310</v>
      </c>
      <c r="E740" t="s">
        <v>3200</v>
      </c>
      <c r="F740" t="s">
        <v>3199</v>
      </c>
      <c r="G740" s="8"/>
      <c r="H740" s="8"/>
      <c r="I740" s="8"/>
      <c r="J740" s="8"/>
      <c r="K740" s="34" t="s">
        <v>456</v>
      </c>
      <c r="L740" s="11">
        <v>201.3</v>
      </c>
      <c r="M740" s="11">
        <v>199.3</v>
      </c>
      <c r="N740" s="8">
        <f>L740-M740</f>
        <v>2</v>
      </c>
      <c r="O740" s="8">
        <f>AVERAGE(L740:M740)</f>
        <v>200.3</v>
      </c>
      <c r="P740" s="34" t="s">
        <v>232</v>
      </c>
    </row>
    <row r="741" spans="1:16">
      <c r="A741" s="16">
        <v>734</v>
      </c>
      <c r="B741" s="15" t="s">
        <v>1544</v>
      </c>
      <c r="C741" t="s">
        <v>3119</v>
      </c>
      <c r="D741" t="s">
        <v>3310</v>
      </c>
      <c r="E741" t="s">
        <v>3200</v>
      </c>
      <c r="F741" t="s">
        <v>3199</v>
      </c>
      <c r="G741" s="54"/>
      <c r="H741" s="37"/>
      <c r="I741" s="8"/>
      <c r="J741" s="8"/>
      <c r="K741" s="34" t="s">
        <v>1009</v>
      </c>
      <c r="L741" s="76">
        <v>201.3</v>
      </c>
      <c r="M741" s="10">
        <v>174.1</v>
      </c>
      <c r="N741" s="8">
        <f>L741-M741</f>
        <v>27.200000000000017</v>
      </c>
      <c r="O741" s="8">
        <f>AVERAGE(L741:M741)</f>
        <v>187.7</v>
      </c>
      <c r="P741" s="34" t="s">
        <v>1545</v>
      </c>
    </row>
    <row r="742" spans="1:16">
      <c r="A742" s="16">
        <v>733</v>
      </c>
      <c r="B742" s="15" t="s">
        <v>1542</v>
      </c>
      <c r="C742" t="s">
        <v>3119</v>
      </c>
      <c r="D742" t="s">
        <v>3310</v>
      </c>
      <c r="E742" t="s">
        <v>3200</v>
      </c>
      <c r="F742" t="s">
        <v>3199</v>
      </c>
      <c r="G742" s="37"/>
      <c r="H742" s="8"/>
      <c r="I742" s="8"/>
      <c r="J742" s="8"/>
      <c r="K742" s="34" t="s">
        <v>1200</v>
      </c>
      <c r="L742" s="10">
        <v>201.3</v>
      </c>
      <c r="M742" s="11">
        <v>190.8</v>
      </c>
      <c r="N742" s="8">
        <f>L742-M742</f>
        <v>10.5</v>
      </c>
      <c r="O742" s="8">
        <f>AVERAGE(L742:M742)</f>
        <v>196.05</v>
      </c>
      <c r="P742" s="34" t="s">
        <v>1543</v>
      </c>
    </row>
    <row r="743" spans="1:16">
      <c r="A743" s="16">
        <v>732</v>
      </c>
      <c r="B743" s="15" t="s">
        <v>1539</v>
      </c>
      <c r="C743" t="s">
        <v>3119</v>
      </c>
      <c r="D743" t="s">
        <v>3310</v>
      </c>
      <c r="E743" t="s">
        <v>3200</v>
      </c>
      <c r="F743" t="s">
        <v>3199</v>
      </c>
      <c r="G743" s="8"/>
      <c r="H743" s="37"/>
      <c r="I743" s="8"/>
      <c r="J743" s="8"/>
      <c r="K743" s="34" t="s">
        <v>1540</v>
      </c>
      <c r="L743" s="11">
        <v>199.3</v>
      </c>
      <c r="M743" s="10">
        <v>182.7</v>
      </c>
      <c r="N743" s="8">
        <f>L743-M743</f>
        <v>16.600000000000023</v>
      </c>
      <c r="O743" s="8">
        <f>AVERAGE(L743:M743)</f>
        <v>191</v>
      </c>
      <c r="P743" s="34" t="s">
        <v>1541</v>
      </c>
    </row>
    <row r="744" spans="1:16">
      <c r="A744" s="16">
        <v>731</v>
      </c>
      <c r="B744" s="15" t="s">
        <v>1536</v>
      </c>
      <c r="C744" t="s">
        <v>3119</v>
      </c>
      <c r="D744" t="s">
        <v>3310</v>
      </c>
      <c r="E744" t="s">
        <v>3200</v>
      </c>
      <c r="F744" t="s">
        <v>3199</v>
      </c>
      <c r="G744" s="37"/>
      <c r="H744" s="37"/>
      <c r="I744" s="8"/>
      <c r="J744" s="8"/>
      <c r="K744" s="34" t="s">
        <v>1537</v>
      </c>
      <c r="L744" s="10">
        <v>182.7</v>
      </c>
      <c r="M744" s="10">
        <v>178.4</v>
      </c>
      <c r="N744" s="8">
        <f>L744-M744</f>
        <v>4.2999999999999829</v>
      </c>
      <c r="O744" s="8">
        <f>AVERAGE(L744:M744)</f>
        <v>180.55</v>
      </c>
      <c r="P744" s="34" t="s">
        <v>1538</v>
      </c>
    </row>
    <row r="745" spans="1:16">
      <c r="A745" s="16">
        <v>730</v>
      </c>
      <c r="B745" s="15" t="s">
        <v>1534</v>
      </c>
      <c r="C745" t="s">
        <v>3119</v>
      </c>
      <c r="D745" t="s">
        <v>3310</v>
      </c>
      <c r="E745" t="s">
        <v>3200</v>
      </c>
      <c r="F745" t="s">
        <v>3199</v>
      </c>
      <c r="G745" s="37"/>
      <c r="H745" s="37"/>
      <c r="I745" s="8"/>
      <c r="J745" s="8"/>
      <c r="K745" s="34" t="s">
        <v>1204</v>
      </c>
      <c r="L745" s="10">
        <v>182.7</v>
      </c>
      <c r="M745" s="10">
        <v>174.1</v>
      </c>
      <c r="N745" s="8">
        <f>L745-M745</f>
        <v>8.5999999999999943</v>
      </c>
      <c r="O745" s="8">
        <f>AVERAGE(L745:M745)</f>
        <v>178.39999999999998</v>
      </c>
      <c r="P745" s="34" t="s">
        <v>1535</v>
      </c>
    </row>
    <row r="746" spans="1:16">
      <c r="A746" s="16">
        <v>729</v>
      </c>
      <c r="B746" s="15" t="s">
        <v>1532</v>
      </c>
      <c r="C746" t="s">
        <v>3119</v>
      </c>
      <c r="D746" t="s">
        <v>3310</v>
      </c>
      <c r="E746" t="s">
        <v>3200</v>
      </c>
      <c r="F746" t="s">
        <v>3199</v>
      </c>
      <c r="G746" s="8"/>
      <c r="H746" s="8"/>
      <c r="I746" s="8"/>
      <c r="J746" s="8"/>
      <c r="K746" s="34" t="s">
        <v>1533</v>
      </c>
      <c r="L746" s="11">
        <v>174.1</v>
      </c>
      <c r="M746" s="11">
        <v>163.5</v>
      </c>
      <c r="N746" s="8">
        <f>L746-M746</f>
        <v>10.599999999999994</v>
      </c>
      <c r="O746" s="8">
        <f>AVERAGE(L746:M746)</f>
        <v>168.8</v>
      </c>
      <c r="P746" s="34" t="s">
        <v>232</v>
      </c>
    </row>
    <row r="747" spans="1:16">
      <c r="A747" s="16">
        <v>728</v>
      </c>
      <c r="B747" s="15" t="s">
        <v>1529</v>
      </c>
      <c r="C747" t="s">
        <v>3119</v>
      </c>
      <c r="D747" t="s">
        <v>3310</v>
      </c>
      <c r="E747" t="s">
        <v>3200</v>
      </c>
      <c r="F747" t="s">
        <v>3199</v>
      </c>
      <c r="G747" s="8"/>
      <c r="H747" s="8"/>
      <c r="I747" s="8"/>
      <c r="J747" s="8"/>
      <c r="K747" s="34" t="s">
        <v>1530</v>
      </c>
      <c r="L747" s="11">
        <v>170.3</v>
      </c>
      <c r="M747" s="11">
        <v>166.1</v>
      </c>
      <c r="N747" s="8">
        <f>L747-M747</f>
        <v>4.2000000000000171</v>
      </c>
      <c r="O747" s="8">
        <f>AVERAGE(L747:M747)</f>
        <v>168.2</v>
      </c>
      <c r="P747" s="34" t="s">
        <v>1531</v>
      </c>
    </row>
    <row r="748" spans="1:16">
      <c r="A748" s="16">
        <v>727</v>
      </c>
      <c r="B748" s="15" t="s">
        <v>1526</v>
      </c>
      <c r="C748" t="s">
        <v>3119</v>
      </c>
      <c r="D748" t="s">
        <v>3310</v>
      </c>
      <c r="E748" t="s">
        <v>3200</v>
      </c>
      <c r="F748" t="s">
        <v>3199</v>
      </c>
      <c r="G748" s="8"/>
      <c r="H748" s="8"/>
      <c r="I748" s="8"/>
      <c r="J748" s="8"/>
      <c r="K748" s="34" t="s">
        <v>1527</v>
      </c>
      <c r="L748" s="11">
        <v>163.5</v>
      </c>
      <c r="M748" s="11">
        <v>160.4</v>
      </c>
      <c r="N748" s="8">
        <f>L748-M748</f>
        <v>3.0999999999999943</v>
      </c>
      <c r="O748" s="8">
        <f>AVERAGE(L748:M748)</f>
        <v>161.94999999999999</v>
      </c>
      <c r="P748" s="34" t="s">
        <v>1528</v>
      </c>
    </row>
    <row r="749" spans="1:16">
      <c r="A749" s="16">
        <v>726</v>
      </c>
      <c r="B749" s="15" t="s">
        <v>1524</v>
      </c>
      <c r="C749" t="s">
        <v>3119</v>
      </c>
      <c r="D749" t="s">
        <v>3310</v>
      </c>
      <c r="E749" t="s">
        <v>3200</v>
      </c>
      <c r="F749" t="s">
        <v>3199</v>
      </c>
      <c r="G749" s="8"/>
      <c r="H749" s="8"/>
      <c r="I749" s="8"/>
      <c r="J749" s="8"/>
      <c r="K749" s="34" t="s">
        <v>479</v>
      </c>
      <c r="L749" s="11">
        <v>163.5</v>
      </c>
      <c r="M749" s="11">
        <v>157.30000000000001</v>
      </c>
      <c r="N749" s="8">
        <f>L749-M749</f>
        <v>6.1999999999999886</v>
      </c>
      <c r="O749" s="8">
        <f>AVERAGE(L749:M749)</f>
        <v>160.4</v>
      </c>
      <c r="P749" s="34" t="s">
        <v>1525</v>
      </c>
    </row>
    <row r="750" spans="1:16">
      <c r="A750" s="16">
        <v>725</v>
      </c>
      <c r="B750" s="15" t="s">
        <v>1523</v>
      </c>
      <c r="C750" t="s">
        <v>3119</v>
      </c>
      <c r="D750" t="s">
        <v>3310</v>
      </c>
      <c r="E750" t="s">
        <v>3200</v>
      </c>
      <c r="F750" t="s">
        <v>3199</v>
      </c>
      <c r="G750" s="8"/>
      <c r="H750" s="8"/>
      <c r="I750" s="8"/>
      <c r="J750" s="8"/>
      <c r="K750" s="34" t="s">
        <v>479</v>
      </c>
      <c r="L750" s="11">
        <v>163.5</v>
      </c>
      <c r="M750" s="11">
        <v>157.30000000000001</v>
      </c>
      <c r="N750" s="8">
        <f>L750-M750</f>
        <v>6.1999999999999886</v>
      </c>
      <c r="O750" s="8">
        <f>AVERAGE(L750:M750)</f>
        <v>160.4</v>
      </c>
      <c r="P750" s="34" t="s">
        <v>232</v>
      </c>
    </row>
    <row r="751" spans="1:16">
      <c r="A751" s="16">
        <v>724</v>
      </c>
      <c r="B751" s="15" t="s">
        <v>1520</v>
      </c>
      <c r="C751" t="s">
        <v>3119</v>
      </c>
      <c r="D751" t="s">
        <v>3310</v>
      </c>
      <c r="E751" t="s">
        <v>3200</v>
      </c>
      <c r="F751" t="s">
        <v>3199</v>
      </c>
      <c r="G751" s="8"/>
      <c r="H751" s="8"/>
      <c r="I751" s="8"/>
      <c r="J751" s="8"/>
      <c r="K751" s="34" t="s">
        <v>1521</v>
      </c>
      <c r="L751" s="11">
        <v>163.5</v>
      </c>
      <c r="M751" s="11">
        <v>152.1</v>
      </c>
      <c r="N751" s="8">
        <f>L751-M751</f>
        <v>11.400000000000006</v>
      </c>
      <c r="O751" s="8">
        <f>AVERAGE(L751:M751)</f>
        <v>157.80000000000001</v>
      </c>
      <c r="P751" s="34" t="s">
        <v>1522</v>
      </c>
    </row>
    <row r="752" spans="1:16">
      <c r="A752" s="16">
        <v>723</v>
      </c>
      <c r="B752" s="15" t="s">
        <v>1517</v>
      </c>
      <c r="C752" t="s">
        <v>3119</v>
      </c>
      <c r="D752" t="s">
        <v>3310</v>
      </c>
      <c r="E752" t="s">
        <v>3200</v>
      </c>
      <c r="F752" t="s">
        <v>3199</v>
      </c>
      <c r="G752" s="8"/>
      <c r="H752" s="8"/>
      <c r="I752" s="8"/>
      <c r="J752" s="8"/>
      <c r="K752" s="34" t="s">
        <v>1518</v>
      </c>
      <c r="L752" s="11">
        <v>160.4</v>
      </c>
      <c r="M752" s="11">
        <v>145</v>
      </c>
      <c r="N752" s="8">
        <f>L752-M752</f>
        <v>15.400000000000006</v>
      </c>
      <c r="O752" s="8">
        <f>AVERAGE(L752:M752)</f>
        <v>152.69999999999999</v>
      </c>
      <c r="P752" s="34" t="s">
        <v>1519</v>
      </c>
    </row>
    <row r="753" spans="1:16">
      <c r="A753" s="16">
        <v>722</v>
      </c>
      <c r="B753" s="15" t="s">
        <v>1515</v>
      </c>
      <c r="C753" t="s">
        <v>3119</v>
      </c>
      <c r="D753" t="s">
        <v>3310</v>
      </c>
      <c r="E753" t="s">
        <v>3200</v>
      </c>
      <c r="F753" t="s">
        <v>3199</v>
      </c>
      <c r="G753" s="8"/>
      <c r="H753" s="8"/>
      <c r="I753" s="8"/>
      <c r="J753" s="8"/>
      <c r="K753" s="34" t="s">
        <v>1039</v>
      </c>
      <c r="L753" s="11">
        <v>157.30000000000001</v>
      </c>
      <c r="M753" s="11">
        <v>152.1</v>
      </c>
      <c r="N753" s="8">
        <f>L753-M753</f>
        <v>5.2000000000000171</v>
      </c>
      <c r="O753" s="8">
        <f>AVERAGE(L753:M753)</f>
        <v>154.69999999999999</v>
      </c>
      <c r="P753" s="34" t="s">
        <v>1516</v>
      </c>
    </row>
    <row r="754" spans="1:16">
      <c r="A754" s="16">
        <v>721</v>
      </c>
      <c r="B754" s="15" t="s">
        <v>1512</v>
      </c>
      <c r="C754" t="s">
        <v>3119</v>
      </c>
      <c r="D754" t="s">
        <v>3310</v>
      </c>
      <c r="E754" t="s">
        <v>3200</v>
      </c>
      <c r="F754" t="s">
        <v>3199</v>
      </c>
      <c r="G754" s="37"/>
      <c r="H754" s="8"/>
      <c r="I754" s="8"/>
      <c r="J754" s="8"/>
      <c r="K754" s="34" t="s">
        <v>1513</v>
      </c>
      <c r="L754" s="10">
        <v>157.30000000000001</v>
      </c>
      <c r="M754" s="11">
        <v>148.5</v>
      </c>
      <c r="N754" s="8">
        <f>L754-M754</f>
        <v>8.8000000000000114</v>
      </c>
      <c r="O754" s="8">
        <f>AVERAGE(L754:M754)</f>
        <v>152.9</v>
      </c>
      <c r="P754" s="34" t="s">
        <v>1514</v>
      </c>
    </row>
    <row r="755" spans="1:16">
      <c r="A755" s="16">
        <v>720</v>
      </c>
      <c r="B755" s="15" t="s">
        <v>1510</v>
      </c>
      <c r="C755" t="s">
        <v>3119</v>
      </c>
      <c r="D755" t="s">
        <v>3310</v>
      </c>
      <c r="E755" t="s">
        <v>3200</v>
      </c>
      <c r="F755" t="s">
        <v>3199</v>
      </c>
      <c r="G755" s="8"/>
      <c r="H755" s="8"/>
      <c r="I755" s="8"/>
      <c r="J755" s="8"/>
      <c r="K755" s="34" t="s">
        <v>1039</v>
      </c>
      <c r="L755" s="11">
        <v>157.30000000000001</v>
      </c>
      <c r="M755" s="11">
        <v>152.1</v>
      </c>
      <c r="N755" s="8">
        <f>L755-M755</f>
        <v>5.2000000000000171</v>
      </c>
      <c r="O755" s="8">
        <f>AVERAGE(L755:M755)</f>
        <v>154.69999999999999</v>
      </c>
      <c r="P755" s="34" t="s">
        <v>1511</v>
      </c>
    </row>
    <row r="756" spans="1:16">
      <c r="A756" s="16">
        <v>719</v>
      </c>
      <c r="B756" s="15" t="s">
        <v>1509</v>
      </c>
      <c r="C756" t="s">
        <v>3119</v>
      </c>
      <c r="D756" t="s">
        <v>3310</v>
      </c>
      <c r="E756" t="s">
        <v>3200</v>
      </c>
      <c r="F756" t="s">
        <v>3199</v>
      </c>
      <c r="G756" s="8"/>
      <c r="H756" s="8"/>
      <c r="I756" s="8"/>
      <c r="J756" s="8"/>
      <c r="K756" s="34" t="s">
        <v>1039</v>
      </c>
      <c r="L756" s="11">
        <v>157.30000000000001</v>
      </c>
      <c r="M756" s="11">
        <v>152.1</v>
      </c>
      <c r="N756" s="8">
        <f>L756-M756</f>
        <v>5.2000000000000171</v>
      </c>
      <c r="O756" s="8">
        <f>AVERAGE(L756:M756)</f>
        <v>154.69999999999999</v>
      </c>
      <c r="P756" s="34" t="s">
        <v>232</v>
      </c>
    </row>
    <row r="757" spans="1:16">
      <c r="A757" s="16">
        <v>718</v>
      </c>
      <c r="B757" s="15" t="s">
        <v>1508</v>
      </c>
      <c r="C757" t="s">
        <v>3119</v>
      </c>
      <c r="D757" t="s">
        <v>3310</v>
      </c>
      <c r="E757" t="s">
        <v>3200</v>
      </c>
      <c r="F757" t="s">
        <v>3199</v>
      </c>
      <c r="G757" s="8"/>
      <c r="H757" s="8"/>
      <c r="I757" s="8"/>
      <c r="J757" s="8"/>
      <c r="K757" s="34" t="s">
        <v>1039</v>
      </c>
      <c r="L757" s="11">
        <v>157.30000000000001</v>
      </c>
      <c r="M757" s="11">
        <v>152.1</v>
      </c>
      <c r="N757" s="8">
        <f>L757-M757</f>
        <v>5.2000000000000171</v>
      </c>
      <c r="O757" s="8">
        <f>AVERAGE(L757:M757)</f>
        <v>154.69999999999999</v>
      </c>
      <c r="P757" s="34" t="s">
        <v>232</v>
      </c>
    </row>
    <row r="758" spans="1:16">
      <c r="A758" s="16">
        <v>717</v>
      </c>
      <c r="B758" s="15" t="s">
        <v>1506</v>
      </c>
      <c r="C758" t="s">
        <v>3119</v>
      </c>
      <c r="D758" t="s">
        <v>3310</v>
      </c>
      <c r="E758" t="s">
        <v>3200</v>
      </c>
      <c r="F758" t="s">
        <v>3199</v>
      </c>
      <c r="G758" s="8"/>
      <c r="H758" s="8"/>
      <c r="I758" s="8"/>
      <c r="J758" s="8"/>
      <c r="K758" s="34" t="s">
        <v>1255</v>
      </c>
      <c r="L758" s="11">
        <v>154.69999999999999</v>
      </c>
      <c r="M758" s="11">
        <v>152.1</v>
      </c>
      <c r="N758" s="8">
        <f>L758-M758</f>
        <v>2.5999999999999943</v>
      </c>
      <c r="O758" s="8">
        <f>AVERAGE(L758:M758)</f>
        <v>153.39999999999998</v>
      </c>
      <c r="P758" s="34" t="s">
        <v>1507</v>
      </c>
    </row>
    <row r="759" spans="1:16">
      <c r="A759" s="16">
        <v>716</v>
      </c>
      <c r="B759" s="15" t="s">
        <v>1505</v>
      </c>
      <c r="C759" t="s">
        <v>3119</v>
      </c>
      <c r="D759" t="s">
        <v>3310</v>
      </c>
      <c r="E759" t="s">
        <v>3200</v>
      </c>
      <c r="F759" t="s">
        <v>3199</v>
      </c>
      <c r="G759" s="8"/>
      <c r="H759" s="8"/>
      <c r="I759" s="8"/>
      <c r="J759" s="8"/>
      <c r="K759" s="34" t="s">
        <v>526</v>
      </c>
      <c r="L759" s="11">
        <v>152.1</v>
      </c>
      <c r="M759" s="11">
        <v>145</v>
      </c>
      <c r="N759" s="8">
        <f>L759-M759</f>
        <v>7.0999999999999943</v>
      </c>
      <c r="O759" s="8">
        <f>AVERAGE(L759:M759)</f>
        <v>148.55000000000001</v>
      </c>
      <c r="P759" s="34" t="s">
        <v>232</v>
      </c>
    </row>
    <row r="760" spans="1:16">
      <c r="A760" s="16">
        <v>715</v>
      </c>
      <c r="B760" s="15" t="s">
        <v>1502</v>
      </c>
      <c r="C760" t="s">
        <v>3119</v>
      </c>
      <c r="D760" t="s">
        <v>3310</v>
      </c>
      <c r="E760" t="s">
        <v>3200</v>
      </c>
      <c r="F760" t="s">
        <v>3199</v>
      </c>
      <c r="G760" s="8"/>
      <c r="H760" s="8"/>
      <c r="I760" s="8"/>
      <c r="J760" s="8"/>
      <c r="K760" s="34" t="s">
        <v>1503</v>
      </c>
      <c r="L760" s="11">
        <v>152.1</v>
      </c>
      <c r="M760" s="11">
        <v>148.5</v>
      </c>
      <c r="N760" s="8">
        <f>L760-M760</f>
        <v>3.5999999999999943</v>
      </c>
      <c r="O760" s="8">
        <f>AVERAGE(L760:M760)</f>
        <v>150.30000000000001</v>
      </c>
      <c r="P760" s="34" t="s">
        <v>1504</v>
      </c>
    </row>
    <row r="761" spans="1:16">
      <c r="A761" s="16">
        <v>714</v>
      </c>
      <c r="B761" s="15" t="s">
        <v>1501</v>
      </c>
      <c r="C761" t="s">
        <v>3119</v>
      </c>
      <c r="D761" t="s">
        <v>3310</v>
      </c>
      <c r="E761" t="s">
        <v>3200</v>
      </c>
      <c r="F761" t="s">
        <v>3199</v>
      </c>
      <c r="G761" s="8"/>
      <c r="H761" s="8"/>
      <c r="I761" s="8"/>
      <c r="J761" s="8"/>
      <c r="K761" s="34" t="s">
        <v>1012</v>
      </c>
      <c r="L761" s="11">
        <v>145</v>
      </c>
      <c r="M761" s="11">
        <v>139.80000000000001</v>
      </c>
      <c r="N761" s="8">
        <f>L761-M761</f>
        <v>5.1999999999999886</v>
      </c>
      <c r="O761" s="8">
        <f>AVERAGE(L761:M761)</f>
        <v>142.4</v>
      </c>
      <c r="P761" s="34" t="s">
        <v>232</v>
      </c>
    </row>
    <row r="762" spans="1:16">
      <c r="A762" s="16">
        <v>713</v>
      </c>
      <c r="B762" s="15" t="s">
        <v>1500</v>
      </c>
      <c r="C762" t="s">
        <v>3119</v>
      </c>
      <c r="D762" t="s">
        <v>3310</v>
      </c>
      <c r="E762" t="s">
        <v>3200</v>
      </c>
      <c r="F762" t="s">
        <v>3199</v>
      </c>
      <c r="G762" s="54"/>
      <c r="H762" s="8"/>
      <c r="I762" s="8"/>
      <c r="J762" s="8"/>
      <c r="K762" s="34" t="s">
        <v>1012</v>
      </c>
      <c r="L762" s="76">
        <v>145</v>
      </c>
      <c r="M762" s="11">
        <v>139.80000000000001</v>
      </c>
      <c r="N762" s="8">
        <f>L762-M762</f>
        <v>5.1999999999999886</v>
      </c>
      <c r="O762" s="8">
        <f>AVERAGE(L762:M762)</f>
        <v>142.4</v>
      </c>
      <c r="P762" s="34" t="s">
        <v>115</v>
      </c>
    </row>
    <row r="763" spans="1:16">
      <c r="A763" s="16">
        <v>712</v>
      </c>
      <c r="B763" s="15" t="s">
        <v>1498</v>
      </c>
      <c r="C763" t="s">
        <v>3119</v>
      </c>
      <c r="D763" t="s">
        <v>3310</v>
      </c>
      <c r="E763" t="s">
        <v>3200</v>
      </c>
      <c r="F763" t="s">
        <v>3199</v>
      </c>
      <c r="G763" s="8"/>
      <c r="H763" s="8"/>
      <c r="I763" s="8"/>
      <c r="J763" s="8"/>
      <c r="K763" s="34" t="s">
        <v>1012</v>
      </c>
      <c r="L763" s="11">
        <v>145</v>
      </c>
      <c r="M763" s="11">
        <v>139.80000000000001</v>
      </c>
      <c r="N763" s="8">
        <f>L763-M763</f>
        <v>5.1999999999999886</v>
      </c>
      <c r="O763" s="8">
        <f>AVERAGE(L763:M763)</f>
        <v>142.4</v>
      </c>
      <c r="P763" s="34" t="s">
        <v>1499</v>
      </c>
    </row>
    <row r="764" spans="1:16">
      <c r="A764" s="16">
        <v>711</v>
      </c>
      <c r="B764" s="15" t="s">
        <v>1496</v>
      </c>
      <c r="C764" t="s">
        <v>3119</v>
      </c>
      <c r="D764" t="s">
        <v>3310</v>
      </c>
      <c r="E764" t="s">
        <v>3200</v>
      </c>
      <c r="F764" t="s">
        <v>3199</v>
      </c>
      <c r="G764" s="37"/>
      <c r="H764" s="37"/>
      <c r="I764" s="8"/>
      <c r="J764" s="8"/>
      <c r="K764" s="34" t="s">
        <v>1282</v>
      </c>
      <c r="L764" s="10">
        <v>129.4</v>
      </c>
      <c r="M764" s="10">
        <v>125</v>
      </c>
      <c r="N764" s="8">
        <f>L764-M764</f>
        <v>4.4000000000000057</v>
      </c>
      <c r="O764" s="8">
        <f>AVERAGE(L764:M764)</f>
        <v>127.2</v>
      </c>
      <c r="P764" s="34" t="s">
        <v>1497</v>
      </c>
    </row>
    <row r="765" spans="1:16">
      <c r="A765" s="16">
        <v>710</v>
      </c>
      <c r="B765" s="15" t="s">
        <v>1495</v>
      </c>
      <c r="C765" t="s">
        <v>3119</v>
      </c>
      <c r="D765" t="s">
        <v>3310</v>
      </c>
      <c r="E765" t="s">
        <v>3200</v>
      </c>
      <c r="F765" t="s">
        <v>3199</v>
      </c>
      <c r="G765" s="8"/>
      <c r="H765" s="8"/>
      <c r="I765" s="8"/>
      <c r="J765" s="8"/>
      <c r="K765" s="34" t="s">
        <v>1282</v>
      </c>
      <c r="L765" s="11">
        <v>129.4</v>
      </c>
      <c r="M765" s="11">
        <v>125</v>
      </c>
      <c r="N765" s="8">
        <f>L765-M765</f>
        <v>4.4000000000000057</v>
      </c>
      <c r="O765" s="8">
        <f>AVERAGE(L765:M765)</f>
        <v>127.2</v>
      </c>
      <c r="P765" s="34" t="s">
        <v>232</v>
      </c>
    </row>
    <row r="766" spans="1:16">
      <c r="A766" s="16">
        <v>709</v>
      </c>
      <c r="B766" s="15" t="s">
        <v>1492</v>
      </c>
      <c r="C766" t="s">
        <v>3119</v>
      </c>
      <c r="D766" t="s">
        <v>3310</v>
      </c>
      <c r="E766" t="s">
        <v>3200</v>
      </c>
      <c r="F766" t="s">
        <v>3199</v>
      </c>
      <c r="G766" s="37"/>
      <c r="H766" s="8"/>
      <c r="I766" s="8"/>
      <c r="J766" s="8"/>
      <c r="K766" s="34" t="s">
        <v>1493</v>
      </c>
      <c r="L766" s="10">
        <v>129.4</v>
      </c>
      <c r="M766" s="11">
        <v>100.5</v>
      </c>
      <c r="N766" s="8">
        <f>L766-M766</f>
        <v>28.900000000000006</v>
      </c>
      <c r="O766" s="8">
        <f>AVERAGE(L766:M766)</f>
        <v>114.95</v>
      </c>
      <c r="P766" s="34" t="s">
        <v>1494</v>
      </c>
    </row>
    <row r="767" spans="1:16">
      <c r="A767" s="16">
        <v>708</v>
      </c>
      <c r="B767" s="15" t="s">
        <v>1490</v>
      </c>
      <c r="C767" t="s">
        <v>3119</v>
      </c>
      <c r="D767" t="s">
        <v>3310</v>
      </c>
      <c r="E767" t="s">
        <v>3200</v>
      </c>
      <c r="F767" t="s">
        <v>3199</v>
      </c>
      <c r="G767" s="8"/>
      <c r="H767" s="8"/>
      <c r="I767" s="8"/>
      <c r="J767" s="8"/>
      <c r="K767" s="34" t="s">
        <v>1486</v>
      </c>
      <c r="L767" s="11">
        <v>125</v>
      </c>
      <c r="M767" s="11">
        <v>100.5</v>
      </c>
      <c r="N767" s="8">
        <f>L767-M767</f>
        <v>24.5</v>
      </c>
      <c r="O767" s="8">
        <f>AVERAGE(L767:M767)</f>
        <v>112.75</v>
      </c>
      <c r="P767" s="34" t="s">
        <v>1491</v>
      </c>
    </row>
    <row r="768" spans="1:16">
      <c r="A768" s="16">
        <v>707</v>
      </c>
      <c r="B768" s="15" t="s">
        <v>1489</v>
      </c>
      <c r="C768" t="s">
        <v>3119</v>
      </c>
      <c r="D768" t="s">
        <v>3310</v>
      </c>
      <c r="E768" t="s">
        <v>3200</v>
      </c>
      <c r="F768" t="s">
        <v>3199</v>
      </c>
      <c r="G768" s="54"/>
      <c r="H768" s="37"/>
      <c r="I768" s="8"/>
      <c r="J768" s="8"/>
      <c r="K768" s="34" t="s">
        <v>566</v>
      </c>
      <c r="L768" s="76">
        <v>125</v>
      </c>
      <c r="M768" s="10">
        <v>113</v>
      </c>
      <c r="N768" s="8">
        <f>L768-M768</f>
        <v>12</v>
      </c>
      <c r="O768" s="8">
        <f>AVERAGE(L768:M768)</f>
        <v>119</v>
      </c>
      <c r="P768" s="106" t="s">
        <v>232</v>
      </c>
    </row>
    <row r="769" spans="1:16">
      <c r="A769" s="16">
        <v>706</v>
      </c>
      <c r="B769" s="15" t="s">
        <v>1488</v>
      </c>
      <c r="C769" t="s">
        <v>3119</v>
      </c>
      <c r="D769" t="s">
        <v>3310</v>
      </c>
      <c r="E769" t="s">
        <v>3200</v>
      </c>
      <c r="F769" t="s">
        <v>3199</v>
      </c>
      <c r="G769" s="37"/>
      <c r="H769" s="8"/>
      <c r="I769" s="8"/>
      <c r="J769" s="8"/>
      <c r="K769" s="34" t="s">
        <v>1486</v>
      </c>
      <c r="L769" s="10">
        <v>125</v>
      </c>
      <c r="M769" s="11">
        <v>100.5</v>
      </c>
      <c r="N769" s="8">
        <f>L769-M769</f>
        <v>24.5</v>
      </c>
      <c r="O769" s="8">
        <f>AVERAGE(L769:M769)</f>
        <v>112.75</v>
      </c>
      <c r="P769" s="34" t="s">
        <v>1487</v>
      </c>
    </row>
    <row r="770" spans="1:16">
      <c r="A770" s="16">
        <v>705</v>
      </c>
      <c r="B770" s="15" t="s">
        <v>1485</v>
      </c>
      <c r="C770" t="s">
        <v>3119</v>
      </c>
      <c r="D770" t="s">
        <v>3310</v>
      </c>
      <c r="E770" t="s">
        <v>3200</v>
      </c>
      <c r="F770" t="s">
        <v>3199</v>
      </c>
      <c r="G770" s="37"/>
      <c r="H770" s="8"/>
      <c r="I770" s="8"/>
      <c r="J770" s="8"/>
      <c r="K770" s="34" t="s">
        <v>1486</v>
      </c>
      <c r="L770" s="10">
        <v>125</v>
      </c>
      <c r="M770" s="11">
        <v>100.5</v>
      </c>
      <c r="N770" s="8">
        <f>L770-M770</f>
        <v>24.5</v>
      </c>
      <c r="O770" s="8">
        <f>AVERAGE(L770:M770)</f>
        <v>112.75</v>
      </c>
      <c r="P770" s="34" t="s">
        <v>1487</v>
      </c>
    </row>
    <row r="771" spans="1:16">
      <c r="A771" s="16">
        <v>704</v>
      </c>
      <c r="B771" s="15" t="s">
        <v>1483</v>
      </c>
      <c r="C771" t="s">
        <v>3119</v>
      </c>
      <c r="D771" t="s">
        <v>3310</v>
      </c>
      <c r="E771" t="s">
        <v>3200</v>
      </c>
      <c r="F771" t="s">
        <v>3199</v>
      </c>
      <c r="G771" s="8"/>
      <c r="H771" s="8"/>
      <c r="I771" s="8"/>
      <c r="J771" s="8"/>
      <c r="K771" s="34" t="s">
        <v>1482</v>
      </c>
      <c r="L771" s="11">
        <v>119</v>
      </c>
      <c r="M771" s="11">
        <v>113</v>
      </c>
      <c r="N771" s="8">
        <f>L771-M771</f>
        <v>6</v>
      </c>
      <c r="O771" s="8">
        <f>AVERAGE(L771:M771)</f>
        <v>116</v>
      </c>
      <c r="P771" s="34" t="s">
        <v>1484</v>
      </c>
    </row>
    <row r="772" spans="1:16">
      <c r="A772" s="16">
        <v>703</v>
      </c>
      <c r="B772" s="15" t="s">
        <v>1481</v>
      </c>
      <c r="C772" t="s">
        <v>3119</v>
      </c>
      <c r="D772" t="s">
        <v>3310</v>
      </c>
      <c r="E772" t="s">
        <v>3200</v>
      </c>
      <c r="F772" t="s">
        <v>3199</v>
      </c>
      <c r="G772" s="8"/>
      <c r="H772" s="37"/>
      <c r="I772" s="8"/>
      <c r="J772" s="8"/>
      <c r="K772" s="34" t="s">
        <v>1482</v>
      </c>
      <c r="L772" s="11">
        <v>119</v>
      </c>
      <c r="M772" s="10">
        <v>113</v>
      </c>
      <c r="N772" s="8">
        <f>L772-M772</f>
        <v>6</v>
      </c>
      <c r="O772" s="8">
        <f>AVERAGE(L772:M772)</f>
        <v>116</v>
      </c>
      <c r="P772" s="34" t="s">
        <v>115</v>
      </c>
    </row>
    <row r="773" spans="1:16">
      <c r="A773" s="16">
        <v>702</v>
      </c>
      <c r="B773" s="15" t="s">
        <v>1478</v>
      </c>
      <c r="C773" t="s">
        <v>3119</v>
      </c>
      <c r="D773" t="s">
        <v>3310</v>
      </c>
      <c r="E773" t="s">
        <v>3200</v>
      </c>
      <c r="F773" t="s">
        <v>3199</v>
      </c>
      <c r="G773" s="8"/>
      <c r="H773" s="8"/>
      <c r="I773" s="8"/>
      <c r="J773" s="8"/>
      <c r="K773" s="34" t="s">
        <v>1479</v>
      </c>
      <c r="L773" s="11">
        <v>113</v>
      </c>
      <c r="M773" s="11">
        <v>106.7</v>
      </c>
      <c r="N773" s="8">
        <f>L773-M773</f>
        <v>6.2999999999999972</v>
      </c>
      <c r="O773" s="8">
        <f>AVERAGE(L773:M773)</f>
        <v>109.85</v>
      </c>
      <c r="P773" s="34" t="s">
        <v>1480</v>
      </c>
    </row>
    <row r="774" spans="1:16">
      <c r="A774" s="16">
        <v>701</v>
      </c>
      <c r="B774" s="15" t="s">
        <v>1476</v>
      </c>
      <c r="C774" t="s">
        <v>3119</v>
      </c>
      <c r="D774" t="s">
        <v>3310</v>
      </c>
      <c r="E774" t="s">
        <v>3200</v>
      </c>
      <c r="F774" t="s">
        <v>3199</v>
      </c>
      <c r="G774" s="8"/>
      <c r="H774" s="8"/>
      <c r="I774" s="8"/>
      <c r="J774" s="8"/>
      <c r="K774" s="34" t="s">
        <v>344</v>
      </c>
      <c r="L774" s="11">
        <v>113</v>
      </c>
      <c r="M774" s="11">
        <v>100.5</v>
      </c>
      <c r="N774" s="8">
        <f>L774-M774</f>
        <v>12.5</v>
      </c>
      <c r="O774" s="8">
        <f>AVERAGE(L774:M774)</f>
        <v>106.75</v>
      </c>
      <c r="P774" s="34" t="s">
        <v>1477</v>
      </c>
    </row>
    <row r="775" spans="1:16">
      <c r="A775" s="16">
        <v>700</v>
      </c>
      <c r="B775" s="15" t="s">
        <v>1473</v>
      </c>
      <c r="C775" t="s">
        <v>3119</v>
      </c>
      <c r="D775" t="s">
        <v>3310</v>
      </c>
      <c r="E775" t="s">
        <v>3200</v>
      </c>
      <c r="F775" t="s">
        <v>3199</v>
      </c>
      <c r="G775" s="37"/>
      <c r="H775" s="37"/>
      <c r="I775" s="8"/>
      <c r="J775" s="8"/>
      <c r="K775" s="34" t="s">
        <v>1474</v>
      </c>
      <c r="L775" s="10">
        <v>113</v>
      </c>
      <c r="M775" s="10">
        <v>93.9</v>
      </c>
      <c r="N775" s="8">
        <f>L775-M775</f>
        <v>19.099999999999994</v>
      </c>
      <c r="O775" s="8">
        <f>AVERAGE(L775:M775)</f>
        <v>103.45</v>
      </c>
      <c r="P775" s="34" t="s">
        <v>1475</v>
      </c>
    </row>
    <row r="776" spans="1:16">
      <c r="A776" s="16">
        <v>699</v>
      </c>
      <c r="B776" s="15" t="s">
        <v>1470</v>
      </c>
      <c r="C776" t="s">
        <v>3119</v>
      </c>
      <c r="D776" t="s">
        <v>3310</v>
      </c>
      <c r="E776" t="s">
        <v>3200</v>
      </c>
      <c r="F776" t="s">
        <v>3199</v>
      </c>
      <c r="G776" s="8"/>
      <c r="H776" s="8"/>
      <c r="I776" s="8"/>
      <c r="J776" s="8"/>
      <c r="K776" s="34" t="s">
        <v>1471</v>
      </c>
      <c r="L776" s="11">
        <v>106.8</v>
      </c>
      <c r="M776" s="11">
        <v>100.5</v>
      </c>
      <c r="N776" s="8">
        <f>L776-M776</f>
        <v>6.2999999999999972</v>
      </c>
      <c r="O776" s="8">
        <f>AVERAGE(L776:M776)</f>
        <v>103.65</v>
      </c>
      <c r="P776" s="34" t="s">
        <v>1472</v>
      </c>
    </row>
    <row r="777" spans="1:16">
      <c r="A777" s="16">
        <v>698</v>
      </c>
      <c r="B777" s="15" t="s">
        <v>1469</v>
      </c>
      <c r="C777" t="s">
        <v>3119</v>
      </c>
      <c r="D777" t="s">
        <v>3310</v>
      </c>
      <c r="E777" t="s">
        <v>3200</v>
      </c>
      <c r="F777" t="s">
        <v>3199</v>
      </c>
      <c r="G777" s="8"/>
      <c r="H777" s="8"/>
      <c r="I777" s="8"/>
      <c r="J777" s="8"/>
      <c r="K777" s="34" t="s">
        <v>103</v>
      </c>
      <c r="L777" s="11">
        <v>100.5</v>
      </c>
      <c r="M777" s="11">
        <v>93.9</v>
      </c>
      <c r="N777" s="8">
        <f>L777-M777</f>
        <v>6.5999999999999943</v>
      </c>
      <c r="O777" s="8">
        <f>AVERAGE(L777:M777)</f>
        <v>97.2</v>
      </c>
      <c r="P777" s="34" t="s">
        <v>232</v>
      </c>
    </row>
    <row r="778" spans="1:16">
      <c r="A778" s="16">
        <v>697</v>
      </c>
      <c r="B778" s="15" t="s">
        <v>1467</v>
      </c>
      <c r="C778" t="s">
        <v>3119</v>
      </c>
      <c r="D778" t="s">
        <v>3310</v>
      </c>
      <c r="E778" t="s">
        <v>3200</v>
      </c>
      <c r="F778" t="s">
        <v>3199</v>
      </c>
      <c r="G778" s="37"/>
      <c r="H778" s="37"/>
      <c r="I778" s="8"/>
      <c r="J778" s="8"/>
      <c r="K778" s="34" t="s">
        <v>103</v>
      </c>
      <c r="L778" s="10">
        <v>100.5</v>
      </c>
      <c r="M778" s="10">
        <v>93.9</v>
      </c>
      <c r="N778" s="8">
        <f>L778-M778</f>
        <v>6.5999999999999943</v>
      </c>
      <c r="O778" s="8">
        <f>AVERAGE(L778:M778)</f>
        <v>97.2</v>
      </c>
      <c r="P778" s="34" t="s">
        <v>1468</v>
      </c>
    </row>
    <row r="779" spans="1:16">
      <c r="A779" s="16">
        <v>696</v>
      </c>
      <c r="B779" s="15" t="s">
        <v>1465</v>
      </c>
      <c r="C779" t="s">
        <v>3119</v>
      </c>
      <c r="D779" t="s">
        <v>3310</v>
      </c>
      <c r="E779" t="s">
        <v>3200</v>
      </c>
      <c r="F779" t="s">
        <v>3199</v>
      </c>
      <c r="G779" s="37"/>
      <c r="H779" s="37"/>
      <c r="I779" s="8"/>
      <c r="J779" s="8"/>
      <c r="K779" s="34" t="s">
        <v>103</v>
      </c>
      <c r="L779" s="10">
        <v>100.5</v>
      </c>
      <c r="M779" s="10">
        <v>93.9</v>
      </c>
      <c r="N779" s="8">
        <f>L779-M779</f>
        <v>6.5999999999999943</v>
      </c>
      <c r="O779" s="8">
        <f>AVERAGE(L779:M779)</f>
        <v>97.2</v>
      </c>
      <c r="P779" s="34" t="s">
        <v>1466</v>
      </c>
    </row>
    <row r="780" spans="1:16">
      <c r="A780" s="16">
        <v>695</v>
      </c>
      <c r="B780" s="15" t="s">
        <v>1462</v>
      </c>
      <c r="C780" t="s">
        <v>3119</v>
      </c>
      <c r="D780" t="s">
        <v>3310</v>
      </c>
      <c r="E780" t="s">
        <v>3200</v>
      </c>
      <c r="F780" t="s">
        <v>3199</v>
      </c>
      <c r="G780" s="8"/>
      <c r="H780" s="37"/>
      <c r="I780" s="8"/>
      <c r="J780" s="8"/>
      <c r="K780" s="34" t="s">
        <v>1463</v>
      </c>
      <c r="L780" s="11">
        <v>93.9</v>
      </c>
      <c r="M780" s="10">
        <v>83.6</v>
      </c>
      <c r="N780" s="8">
        <f>L780-M780</f>
        <v>10.300000000000011</v>
      </c>
      <c r="O780" s="8">
        <f>AVERAGE(L780:M780)</f>
        <v>88.75</v>
      </c>
      <c r="P780" s="34" t="s">
        <v>1464</v>
      </c>
    </row>
    <row r="781" spans="1:16">
      <c r="A781" s="16">
        <v>694</v>
      </c>
      <c r="B781" s="15" t="s">
        <v>1461</v>
      </c>
      <c r="C781" t="s">
        <v>3119</v>
      </c>
      <c r="D781" t="s">
        <v>3310</v>
      </c>
      <c r="E781" t="s">
        <v>3200</v>
      </c>
      <c r="F781" t="s">
        <v>3199</v>
      </c>
      <c r="G781" s="8"/>
      <c r="H781" s="8"/>
      <c r="I781" s="8"/>
      <c r="J781" s="8"/>
      <c r="K781" s="34" t="s">
        <v>1278</v>
      </c>
      <c r="L781" s="11">
        <v>83.6</v>
      </c>
      <c r="M781" s="11">
        <v>72.099999999999994</v>
      </c>
      <c r="N781" s="8">
        <f>L781-M781</f>
        <v>11.5</v>
      </c>
      <c r="O781" s="8">
        <f>AVERAGE(L781:M781)</f>
        <v>77.849999999999994</v>
      </c>
      <c r="P781" s="34" t="s">
        <v>1455</v>
      </c>
    </row>
    <row r="782" spans="1:16">
      <c r="A782" s="16">
        <v>693</v>
      </c>
      <c r="B782" s="15" t="s">
        <v>1460</v>
      </c>
      <c r="C782" t="s">
        <v>3119</v>
      </c>
      <c r="D782" t="s">
        <v>3310</v>
      </c>
      <c r="E782" t="s">
        <v>3200</v>
      </c>
      <c r="F782" t="s">
        <v>3199</v>
      </c>
      <c r="G782" s="8"/>
      <c r="H782" s="8"/>
      <c r="I782" s="8"/>
      <c r="J782" s="8"/>
      <c r="K782" s="34" t="s">
        <v>1278</v>
      </c>
      <c r="L782" s="11">
        <v>83.6</v>
      </c>
      <c r="M782" s="11">
        <v>72.099999999999994</v>
      </c>
      <c r="N782" s="8">
        <f>L782-M782</f>
        <v>11.5</v>
      </c>
      <c r="O782" s="8">
        <f>AVERAGE(L782:M782)</f>
        <v>77.849999999999994</v>
      </c>
      <c r="P782" s="34" t="s">
        <v>1455</v>
      </c>
    </row>
    <row r="783" spans="1:16">
      <c r="A783" s="16">
        <v>692</v>
      </c>
      <c r="B783" s="15" t="s">
        <v>1458</v>
      </c>
      <c r="C783" t="s">
        <v>3119</v>
      </c>
      <c r="D783" t="s">
        <v>3310</v>
      </c>
      <c r="E783" t="s">
        <v>3200</v>
      </c>
      <c r="F783" t="s">
        <v>3199</v>
      </c>
      <c r="G783" s="8"/>
      <c r="H783" s="8"/>
      <c r="I783" s="8"/>
      <c r="J783" s="8"/>
      <c r="K783" s="34" t="s">
        <v>1278</v>
      </c>
      <c r="L783" s="11">
        <v>83.6</v>
      </c>
      <c r="M783" s="11">
        <v>72.099999999999994</v>
      </c>
      <c r="N783" s="8">
        <f>L783-M783</f>
        <v>11.5</v>
      </c>
      <c r="O783" s="8">
        <f>AVERAGE(L783:M783)</f>
        <v>77.849999999999994</v>
      </c>
      <c r="P783" s="34" t="s">
        <v>1459</v>
      </c>
    </row>
    <row r="784" spans="1:16">
      <c r="A784" s="16">
        <v>691</v>
      </c>
      <c r="B784" s="15" t="s">
        <v>1456</v>
      </c>
      <c r="C784" t="s">
        <v>3119</v>
      </c>
      <c r="D784" t="s">
        <v>3310</v>
      </c>
      <c r="E784" t="s">
        <v>3200</v>
      </c>
      <c r="F784" t="s">
        <v>3199</v>
      </c>
      <c r="G784" s="8"/>
      <c r="H784" s="8"/>
      <c r="I784" s="8"/>
      <c r="J784" s="8"/>
      <c r="K784" s="34" t="s">
        <v>1278</v>
      </c>
      <c r="L784" s="11">
        <v>83.6</v>
      </c>
      <c r="M784" s="11">
        <v>72.099999999999994</v>
      </c>
      <c r="N784" s="8">
        <f>L784-M784</f>
        <v>11.5</v>
      </c>
      <c r="O784" s="8">
        <f>AVERAGE(L784:M784)</f>
        <v>77.849999999999994</v>
      </c>
      <c r="P784" s="34" t="s">
        <v>1457</v>
      </c>
    </row>
    <row r="785" spans="1:16">
      <c r="A785" s="16">
        <v>690</v>
      </c>
      <c r="B785" s="15" t="s">
        <v>1454</v>
      </c>
      <c r="C785" t="s">
        <v>3119</v>
      </c>
      <c r="D785" t="s">
        <v>3310</v>
      </c>
      <c r="E785" t="s">
        <v>3200</v>
      </c>
      <c r="F785" t="s">
        <v>3199</v>
      </c>
      <c r="G785" s="8"/>
      <c r="H785" s="8"/>
      <c r="I785" s="8"/>
      <c r="J785" s="8"/>
      <c r="K785" s="34" t="s">
        <v>1278</v>
      </c>
      <c r="L785" s="11">
        <v>83.6</v>
      </c>
      <c r="M785" s="11">
        <v>72.099999999999994</v>
      </c>
      <c r="N785" s="8">
        <f>L785-M785</f>
        <v>11.5</v>
      </c>
      <c r="O785" s="8">
        <f>AVERAGE(L785:M785)</f>
        <v>77.849999999999994</v>
      </c>
      <c r="P785" s="34" t="s">
        <v>1455</v>
      </c>
    </row>
    <row r="786" spans="1:16">
      <c r="A786" s="16">
        <v>689</v>
      </c>
      <c r="B786" s="15" t="s">
        <v>1451</v>
      </c>
      <c r="C786" t="s">
        <v>3119</v>
      </c>
      <c r="D786" t="s">
        <v>3310</v>
      </c>
      <c r="E786" t="s">
        <v>3200</v>
      </c>
      <c r="F786" t="s">
        <v>3199</v>
      </c>
      <c r="G786" s="8"/>
      <c r="H786" s="37"/>
      <c r="I786" s="8"/>
      <c r="J786" s="8"/>
      <c r="K786" s="34" t="s">
        <v>1452</v>
      </c>
      <c r="L786" s="11">
        <v>83.6</v>
      </c>
      <c r="M786" s="10">
        <v>66</v>
      </c>
      <c r="N786" s="8">
        <f>L786-M786</f>
        <v>17.599999999999994</v>
      </c>
      <c r="O786" s="8">
        <f>AVERAGE(L786:M786)</f>
        <v>74.8</v>
      </c>
      <c r="P786" s="34" t="s">
        <v>1453</v>
      </c>
    </row>
    <row r="787" spans="1:16">
      <c r="A787" s="16">
        <v>688</v>
      </c>
      <c r="B787" s="15" t="s">
        <v>1449</v>
      </c>
      <c r="C787" t="s">
        <v>3119</v>
      </c>
      <c r="D787" t="s">
        <v>3310</v>
      </c>
      <c r="E787" t="s">
        <v>3200</v>
      </c>
      <c r="F787" t="s">
        <v>3199</v>
      </c>
      <c r="G787" s="8"/>
      <c r="H787" s="37"/>
      <c r="I787" s="8"/>
      <c r="J787" s="8"/>
      <c r="K787" s="34" t="s">
        <v>1446</v>
      </c>
      <c r="L787" s="11">
        <v>77.900000000000006</v>
      </c>
      <c r="M787" s="10">
        <v>69</v>
      </c>
      <c r="N787" s="8">
        <f>L787-M787</f>
        <v>8.9000000000000057</v>
      </c>
      <c r="O787" s="8">
        <f>AVERAGE(L787:M787)</f>
        <v>73.45</v>
      </c>
      <c r="P787" s="34" t="s">
        <v>1450</v>
      </c>
    </row>
    <row r="788" spans="1:16">
      <c r="A788" s="16">
        <v>687</v>
      </c>
      <c r="B788" s="15" t="s">
        <v>1448</v>
      </c>
      <c r="C788" t="s">
        <v>3119</v>
      </c>
      <c r="D788" t="s">
        <v>3310</v>
      </c>
      <c r="E788" t="s">
        <v>3200</v>
      </c>
      <c r="F788" t="s">
        <v>3199</v>
      </c>
      <c r="G788" s="54"/>
      <c r="H788" s="8"/>
      <c r="I788" s="8"/>
      <c r="J788" s="8"/>
      <c r="K788" s="34" t="s">
        <v>1433</v>
      </c>
      <c r="L788" s="76">
        <v>77.900000000000006</v>
      </c>
      <c r="M788" s="11">
        <v>72.099999999999994</v>
      </c>
      <c r="N788" s="8">
        <f>L788-M788</f>
        <v>5.8000000000000114</v>
      </c>
      <c r="O788" s="8">
        <f>AVERAGE(L788:M788)</f>
        <v>75</v>
      </c>
      <c r="P788" s="34" t="s">
        <v>115</v>
      </c>
    </row>
    <row r="789" spans="1:16">
      <c r="A789" s="16">
        <v>686</v>
      </c>
      <c r="B789" s="15" t="s">
        <v>1445</v>
      </c>
      <c r="C789" t="s">
        <v>3119</v>
      </c>
      <c r="D789" t="s">
        <v>3310</v>
      </c>
      <c r="E789" t="s">
        <v>3200</v>
      </c>
      <c r="F789" t="s">
        <v>3199</v>
      </c>
      <c r="G789" s="8"/>
      <c r="H789" s="37"/>
      <c r="I789" s="8"/>
      <c r="J789" s="8"/>
      <c r="K789" s="34" t="s">
        <v>1446</v>
      </c>
      <c r="L789" s="11">
        <v>77.900000000000006</v>
      </c>
      <c r="M789" s="10">
        <v>69</v>
      </c>
      <c r="N789" s="8">
        <f>L789-M789</f>
        <v>8.9000000000000057</v>
      </c>
      <c r="O789" s="8">
        <f>AVERAGE(L789:M789)</f>
        <v>73.45</v>
      </c>
      <c r="P789" s="34" t="s">
        <v>1447</v>
      </c>
    </row>
    <row r="790" spans="1:16">
      <c r="A790" s="16">
        <v>685</v>
      </c>
      <c r="B790" s="15" t="s">
        <v>1443</v>
      </c>
      <c r="C790" t="s">
        <v>3119</v>
      </c>
      <c r="D790" t="s">
        <v>3310</v>
      </c>
      <c r="E790" t="s">
        <v>3200</v>
      </c>
      <c r="F790" t="s">
        <v>3199</v>
      </c>
      <c r="G790" s="37"/>
      <c r="H790" s="37"/>
      <c r="I790" s="8"/>
      <c r="J790" s="8"/>
      <c r="K790" s="34" t="s">
        <v>1274</v>
      </c>
      <c r="L790" s="10">
        <v>72.099999999999994</v>
      </c>
      <c r="M790" s="10">
        <v>66</v>
      </c>
      <c r="N790" s="8">
        <f>L790-M790</f>
        <v>6.0999999999999943</v>
      </c>
      <c r="O790" s="8">
        <f>AVERAGE(L790:M790)</f>
        <v>69.05</v>
      </c>
      <c r="P790" s="34" t="s">
        <v>1444</v>
      </c>
    </row>
    <row r="791" spans="1:16">
      <c r="A791" s="16">
        <v>684</v>
      </c>
      <c r="B791" s="15" t="s">
        <v>1441</v>
      </c>
      <c r="C791" t="s">
        <v>3119</v>
      </c>
      <c r="D791" t="s">
        <v>3310</v>
      </c>
      <c r="E791" t="s">
        <v>3200</v>
      </c>
      <c r="F791" t="s">
        <v>3199</v>
      </c>
      <c r="G791" s="8"/>
      <c r="H791" s="8"/>
      <c r="I791" s="8"/>
      <c r="J791" s="8"/>
      <c r="K791" s="34" t="s">
        <v>1274</v>
      </c>
      <c r="L791" s="11">
        <v>72.099999999999994</v>
      </c>
      <c r="M791" s="11">
        <v>66</v>
      </c>
      <c r="N791" s="8">
        <f>L791-M791</f>
        <v>6.0999999999999943</v>
      </c>
      <c r="O791" s="8">
        <f>AVERAGE(L791:M791)</f>
        <v>69.05</v>
      </c>
      <c r="P791" s="34" t="s">
        <v>1442</v>
      </c>
    </row>
    <row r="792" spans="1:16">
      <c r="A792" s="16">
        <v>683</v>
      </c>
      <c r="B792" s="15" t="s">
        <v>1440</v>
      </c>
      <c r="C792" t="s">
        <v>3119</v>
      </c>
      <c r="D792" t="s">
        <v>3310</v>
      </c>
      <c r="E792" t="s">
        <v>3200</v>
      </c>
      <c r="F792" t="s">
        <v>3199</v>
      </c>
      <c r="G792" s="37"/>
      <c r="H792" s="37"/>
      <c r="I792" s="8"/>
      <c r="J792" s="8"/>
      <c r="K792" s="34" t="s">
        <v>1274</v>
      </c>
      <c r="L792" s="10">
        <v>72.099999999999994</v>
      </c>
      <c r="M792" s="10">
        <v>66</v>
      </c>
      <c r="N792" s="8">
        <f>L792-M792</f>
        <v>6.0999999999999943</v>
      </c>
      <c r="O792" s="8">
        <f>AVERAGE(L792:M792)</f>
        <v>69.05</v>
      </c>
      <c r="P792" s="34" t="s">
        <v>115</v>
      </c>
    </row>
    <row r="793" spans="1:16">
      <c r="A793" s="16">
        <v>682</v>
      </c>
      <c r="B793" s="15" t="s">
        <v>1438</v>
      </c>
      <c r="C793" t="s">
        <v>3119</v>
      </c>
      <c r="D793" t="s">
        <v>3310</v>
      </c>
      <c r="E793" t="s">
        <v>3200</v>
      </c>
      <c r="F793" t="s">
        <v>3199</v>
      </c>
      <c r="G793" s="54"/>
      <c r="H793" s="37"/>
      <c r="I793" s="8"/>
      <c r="J793" s="8"/>
      <c r="K793" s="34" t="s">
        <v>1436</v>
      </c>
      <c r="L793" s="76">
        <v>69.099999999999994</v>
      </c>
      <c r="M793" s="10">
        <v>66</v>
      </c>
      <c r="N793" s="8">
        <f>L793-M793</f>
        <v>3.0999999999999943</v>
      </c>
      <c r="O793" s="8">
        <f>AVERAGE(L793:M793)</f>
        <v>67.55</v>
      </c>
      <c r="P793" s="34" t="s">
        <v>1439</v>
      </c>
    </row>
    <row r="794" spans="1:16">
      <c r="A794" s="16">
        <v>681</v>
      </c>
      <c r="B794" s="15" t="s">
        <v>1435</v>
      </c>
      <c r="C794" t="s">
        <v>3119</v>
      </c>
      <c r="D794" t="s">
        <v>3310</v>
      </c>
      <c r="E794" t="s">
        <v>3200</v>
      </c>
      <c r="F794" t="s">
        <v>3199</v>
      </c>
      <c r="G794" s="54"/>
      <c r="H794" s="37"/>
      <c r="I794" s="8"/>
      <c r="J794" s="8"/>
      <c r="K794" s="34" t="s">
        <v>1436</v>
      </c>
      <c r="L794" s="76">
        <v>69.099999999999994</v>
      </c>
      <c r="M794" s="10">
        <v>66</v>
      </c>
      <c r="N794" s="8">
        <f>L794-M794</f>
        <v>3.0999999999999943</v>
      </c>
      <c r="O794" s="8">
        <f>AVERAGE(L794:M794)</f>
        <v>67.55</v>
      </c>
      <c r="P794" s="34" t="s">
        <v>1437</v>
      </c>
    </row>
    <row r="795" spans="1:16">
      <c r="A795" s="16">
        <v>680</v>
      </c>
      <c r="B795" s="15" t="s">
        <v>1432</v>
      </c>
      <c r="C795" t="s">
        <v>3119</v>
      </c>
      <c r="D795" t="s">
        <v>3310</v>
      </c>
      <c r="E795" t="s">
        <v>3198</v>
      </c>
      <c r="F795" t="s">
        <v>3199</v>
      </c>
      <c r="G795" s="37"/>
      <c r="H795" s="37"/>
      <c r="I795" s="8"/>
      <c r="J795" s="8"/>
      <c r="K795" s="34" t="s">
        <v>1433</v>
      </c>
      <c r="L795" s="10">
        <v>77.900000000000006</v>
      </c>
      <c r="M795" s="10">
        <v>72.099999999999994</v>
      </c>
      <c r="N795" s="8">
        <f>L795-M795</f>
        <v>5.8000000000000114</v>
      </c>
      <c r="O795" s="8">
        <f>AVERAGE(L795:M795)</f>
        <v>75</v>
      </c>
      <c r="P795" s="34" t="s">
        <v>1434</v>
      </c>
    </row>
    <row r="796" spans="1:16">
      <c r="A796" s="16">
        <v>679</v>
      </c>
      <c r="B796" s="5" t="s">
        <v>1429</v>
      </c>
      <c r="C796" t="s">
        <v>3119</v>
      </c>
      <c r="D796" t="s">
        <v>3310</v>
      </c>
      <c r="E796" t="s">
        <v>3197</v>
      </c>
      <c r="F796" t="s">
        <v>1420</v>
      </c>
      <c r="G796" s="8"/>
      <c r="H796" s="8"/>
      <c r="I796" s="8"/>
      <c r="J796" s="8"/>
      <c r="K796" s="17" t="s">
        <v>1430</v>
      </c>
      <c r="L796" s="11">
        <v>232</v>
      </c>
      <c r="M796" s="11">
        <v>227</v>
      </c>
      <c r="N796" s="8">
        <f>L796-M796</f>
        <v>5</v>
      </c>
      <c r="O796" s="8">
        <f>AVERAGE(L796:M796)</f>
        <v>229.5</v>
      </c>
      <c r="P796" s="17" t="s">
        <v>1431</v>
      </c>
    </row>
    <row r="797" spans="1:16">
      <c r="A797" s="16">
        <v>678</v>
      </c>
      <c r="B797" s="5" t="s">
        <v>1428</v>
      </c>
      <c r="C797" t="s">
        <v>3119</v>
      </c>
      <c r="D797" t="s">
        <v>3310</v>
      </c>
      <c r="E797" t="s">
        <v>3197</v>
      </c>
      <c r="F797" t="s">
        <v>1420</v>
      </c>
      <c r="G797" s="8"/>
      <c r="H797" s="8"/>
      <c r="I797" s="8"/>
      <c r="J797" s="8"/>
      <c r="K797" s="17" t="s">
        <v>505</v>
      </c>
      <c r="L797" s="21">
        <v>237</v>
      </c>
      <c r="M797" s="21">
        <v>227</v>
      </c>
      <c r="N797" s="8">
        <f>L797-M797</f>
        <v>10</v>
      </c>
      <c r="O797" s="8">
        <f>AVERAGE(L797:M797)</f>
        <v>232</v>
      </c>
      <c r="P797" s="17" t="s">
        <v>232</v>
      </c>
    </row>
    <row r="798" spans="1:16">
      <c r="A798" s="16">
        <v>677</v>
      </c>
      <c r="B798" s="5" t="s">
        <v>1426</v>
      </c>
      <c r="C798" t="s">
        <v>3119</v>
      </c>
      <c r="D798" t="s">
        <v>3310</v>
      </c>
      <c r="E798" t="s">
        <v>3197</v>
      </c>
      <c r="F798" t="s">
        <v>1420</v>
      </c>
      <c r="G798" s="8"/>
      <c r="H798" s="8"/>
      <c r="I798" s="8"/>
      <c r="J798" s="8"/>
      <c r="K798" s="17" t="s">
        <v>1360</v>
      </c>
      <c r="L798" s="11">
        <v>252.17</v>
      </c>
      <c r="M798" s="11">
        <v>247.2</v>
      </c>
      <c r="N798" s="8">
        <f>L798-M798</f>
        <v>4.9699999999999989</v>
      </c>
      <c r="O798" s="8">
        <f>AVERAGE(L798:M798)</f>
        <v>249.685</v>
      </c>
      <c r="P798" s="17" t="s">
        <v>1427</v>
      </c>
    </row>
    <row r="799" spans="1:16">
      <c r="A799" s="16">
        <v>676</v>
      </c>
      <c r="B799" s="5" t="s">
        <v>1424</v>
      </c>
      <c r="C799" t="s">
        <v>3119</v>
      </c>
      <c r="D799" t="s">
        <v>3310</v>
      </c>
      <c r="E799" t="s">
        <v>3197</v>
      </c>
      <c r="F799" t="s">
        <v>1420</v>
      </c>
      <c r="G799" s="8"/>
      <c r="H799" s="8"/>
      <c r="I799" s="8"/>
      <c r="J799" s="8"/>
      <c r="K799" s="17" t="s">
        <v>505</v>
      </c>
      <c r="L799" s="21">
        <v>237</v>
      </c>
      <c r="M799" s="21">
        <v>227</v>
      </c>
      <c r="N799" s="8">
        <f>L799-M799</f>
        <v>10</v>
      </c>
      <c r="O799" s="8">
        <f>AVERAGE(L799:M799)</f>
        <v>232</v>
      </c>
      <c r="P799" s="17" t="s">
        <v>1425</v>
      </c>
    </row>
    <row r="800" spans="1:16">
      <c r="A800" s="16">
        <v>675</v>
      </c>
      <c r="B800" s="5" t="s">
        <v>1423</v>
      </c>
      <c r="C800" t="s">
        <v>3119</v>
      </c>
      <c r="D800" t="s">
        <v>3310</v>
      </c>
      <c r="E800" t="s">
        <v>3197</v>
      </c>
      <c r="F800" t="s">
        <v>1420</v>
      </c>
      <c r="G800" s="8"/>
      <c r="H800" s="8"/>
      <c r="I800" s="8"/>
      <c r="J800" s="8"/>
      <c r="K800" s="17" t="s">
        <v>1383</v>
      </c>
      <c r="L800" s="11">
        <v>252.17</v>
      </c>
      <c r="M800" s="11">
        <v>249.2</v>
      </c>
      <c r="N800" s="8">
        <f>L800-M800</f>
        <v>2.9699999999999989</v>
      </c>
      <c r="O800" s="8">
        <f>AVERAGE(L800:M800)</f>
        <v>250.685</v>
      </c>
      <c r="P800" s="17" t="s">
        <v>1351</v>
      </c>
    </row>
    <row r="801" spans="1:16">
      <c r="A801" s="16">
        <v>674</v>
      </c>
      <c r="B801" s="5" t="s">
        <v>1421</v>
      </c>
      <c r="C801" t="s">
        <v>3119</v>
      </c>
      <c r="D801" t="s">
        <v>3310</v>
      </c>
      <c r="E801" t="s">
        <v>3197</v>
      </c>
      <c r="F801" t="s">
        <v>1420</v>
      </c>
      <c r="G801" s="8"/>
      <c r="H801" s="8"/>
      <c r="I801" s="8"/>
      <c r="J801" s="8"/>
      <c r="K801" s="17" t="s">
        <v>505</v>
      </c>
      <c r="L801" s="21">
        <v>237</v>
      </c>
      <c r="M801" s="21">
        <v>227</v>
      </c>
      <c r="N801" s="8">
        <f>L801-M801</f>
        <v>10</v>
      </c>
      <c r="O801" s="8">
        <f>AVERAGE(L801:M801)</f>
        <v>232</v>
      </c>
      <c r="P801" s="17" t="s">
        <v>1422</v>
      </c>
    </row>
    <row r="802" spans="1:16">
      <c r="A802" s="16">
        <v>673</v>
      </c>
      <c r="B802" s="5" t="s">
        <v>1419</v>
      </c>
      <c r="C802" t="s">
        <v>3119</v>
      </c>
      <c r="D802" t="s">
        <v>3310</v>
      </c>
      <c r="E802" t="s">
        <v>3197</v>
      </c>
      <c r="F802" t="s">
        <v>1420</v>
      </c>
      <c r="G802" s="8"/>
      <c r="H802" s="8"/>
      <c r="I802" s="8"/>
      <c r="J802" s="8"/>
      <c r="K802" s="17" t="s">
        <v>472</v>
      </c>
      <c r="L802" s="11">
        <v>227</v>
      </c>
      <c r="M802" s="11">
        <v>208.5</v>
      </c>
      <c r="N802" s="8">
        <f>L802-M802</f>
        <v>18.5</v>
      </c>
      <c r="O802" s="8">
        <f>AVERAGE(L802:M802)</f>
        <v>217.75</v>
      </c>
      <c r="P802" s="17" t="s">
        <v>1420</v>
      </c>
    </row>
    <row r="803" spans="1:16">
      <c r="A803" s="16">
        <v>672</v>
      </c>
      <c r="B803" s="5" t="s">
        <v>1417</v>
      </c>
      <c r="C803" t="s">
        <v>3119</v>
      </c>
      <c r="D803" t="s">
        <v>3310</v>
      </c>
      <c r="E803" t="s">
        <v>3197</v>
      </c>
      <c r="F803" t="s">
        <v>1420</v>
      </c>
      <c r="G803" s="8"/>
      <c r="H803" s="8"/>
      <c r="I803" s="8"/>
      <c r="J803" s="8"/>
      <c r="K803" s="17" t="s">
        <v>315</v>
      </c>
      <c r="L803" s="11">
        <v>247.2</v>
      </c>
      <c r="M803" s="11">
        <v>242</v>
      </c>
      <c r="N803" s="8">
        <f>L803-M803</f>
        <v>5.1999999999999886</v>
      </c>
      <c r="O803" s="8">
        <f>AVERAGE(L803:M803)</f>
        <v>244.6</v>
      </c>
      <c r="P803" s="17" t="s">
        <v>1418</v>
      </c>
    </row>
    <row r="804" spans="1:16">
      <c r="A804" s="16">
        <v>671</v>
      </c>
      <c r="B804" s="5" t="s">
        <v>1415</v>
      </c>
      <c r="C804" t="s">
        <v>3119</v>
      </c>
      <c r="D804" t="s">
        <v>3310</v>
      </c>
      <c r="E804" t="s">
        <v>3197</v>
      </c>
      <c r="F804" t="s">
        <v>1420</v>
      </c>
      <c r="G804" s="8"/>
      <c r="H804" s="8"/>
      <c r="I804" s="8"/>
      <c r="J804" s="8"/>
      <c r="K804" s="17" t="s">
        <v>315</v>
      </c>
      <c r="L804" s="11">
        <v>247.2</v>
      </c>
      <c r="M804" s="11">
        <v>242</v>
      </c>
      <c r="N804" s="8">
        <f>L804-M804</f>
        <v>5.1999999999999886</v>
      </c>
      <c r="O804" s="8">
        <f>AVERAGE(L804:M804)</f>
        <v>244.6</v>
      </c>
      <c r="P804" s="17" t="s">
        <v>1416</v>
      </c>
    </row>
    <row r="805" spans="1:16">
      <c r="A805" s="16">
        <v>670</v>
      </c>
      <c r="B805" s="5" t="s">
        <v>1412</v>
      </c>
      <c r="C805" t="s">
        <v>3119</v>
      </c>
      <c r="D805" t="s">
        <v>3310</v>
      </c>
      <c r="E805" t="s">
        <v>3197</v>
      </c>
      <c r="F805" t="s">
        <v>1420</v>
      </c>
      <c r="G805" s="8"/>
      <c r="H805" s="8"/>
      <c r="I805" s="8"/>
      <c r="J805" s="8"/>
      <c r="K805" s="17" t="s">
        <v>1413</v>
      </c>
      <c r="L805" s="11">
        <v>247.2</v>
      </c>
      <c r="M805" s="11">
        <v>239.5</v>
      </c>
      <c r="N805" s="8">
        <f>L805-M805</f>
        <v>7.6999999999999886</v>
      </c>
      <c r="O805" s="8">
        <f>AVERAGE(L805:M805)</f>
        <v>243.35</v>
      </c>
      <c r="P805" s="17" t="s">
        <v>1414</v>
      </c>
    </row>
    <row r="806" spans="1:16">
      <c r="A806" s="16">
        <v>669</v>
      </c>
      <c r="B806" s="5" t="s">
        <v>1409</v>
      </c>
      <c r="C806" t="s">
        <v>3119</v>
      </c>
      <c r="D806" t="s">
        <v>3310</v>
      </c>
      <c r="E806" t="s">
        <v>3197</v>
      </c>
      <c r="F806" t="s">
        <v>1420</v>
      </c>
      <c r="G806" s="8"/>
      <c r="H806" s="8"/>
      <c r="I806" s="8"/>
      <c r="J806" s="8"/>
      <c r="K806" s="17" t="s">
        <v>1410</v>
      </c>
      <c r="L806" s="11">
        <v>259.8</v>
      </c>
      <c r="M806" s="11">
        <v>254.14</v>
      </c>
      <c r="N806" s="8">
        <f>L806-M806</f>
        <v>5.660000000000025</v>
      </c>
      <c r="O806" s="8">
        <f>AVERAGE(L806:M806)</f>
        <v>256.97000000000003</v>
      </c>
      <c r="P806" s="17" t="s">
        <v>1411</v>
      </c>
    </row>
    <row r="807" spans="1:16">
      <c r="A807" s="16">
        <v>668</v>
      </c>
      <c r="B807" s="5" t="s">
        <v>1408</v>
      </c>
      <c r="C807" t="s">
        <v>3119</v>
      </c>
      <c r="D807" t="s">
        <v>3310</v>
      </c>
      <c r="E807" t="s">
        <v>3197</v>
      </c>
      <c r="F807" t="s">
        <v>1420</v>
      </c>
      <c r="G807" s="8"/>
      <c r="H807" s="8"/>
      <c r="I807" s="8"/>
      <c r="J807" s="8"/>
      <c r="K807" s="17" t="s">
        <v>521</v>
      </c>
      <c r="L807" s="11">
        <v>252.17</v>
      </c>
      <c r="M807" s="11">
        <v>251.2</v>
      </c>
      <c r="N807" s="8">
        <f>L807-M807</f>
        <v>0.96999999999999886</v>
      </c>
      <c r="O807" s="8">
        <f>AVERAGE(L807:M807)</f>
        <v>251.685</v>
      </c>
      <c r="P807" s="17" t="s">
        <v>1354</v>
      </c>
    </row>
    <row r="808" spans="1:16">
      <c r="A808" s="16">
        <v>667</v>
      </c>
      <c r="B808" s="5" t="s">
        <v>1407</v>
      </c>
      <c r="C808" t="s">
        <v>3119</v>
      </c>
      <c r="D808" t="s">
        <v>3310</v>
      </c>
      <c r="E808" t="s">
        <v>3197</v>
      </c>
      <c r="F808" t="s">
        <v>1420</v>
      </c>
      <c r="G808" s="8"/>
      <c r="H808" s="8"/>
      <c r="I808" s="8"/>
      <c r="J808" s="8"/>
      <c r="K808" s="17" t="s">
        <v>1383</v>
      </c>
      <c r="L808" s="11">
        <v>252.17</v>
      </c>
      <c r="M808" s="11">
        <v>249.2</v>
      </c>
      <c r="N808" s="8">
        <f>L808-M808</f>
        <v>2.9699999999999989</v>
      </c>
      <c r="O808" s="8">
        <f>AVERAGE(L808:M808)</f>
        <v>250.685</v>
      </c>
      <c r="P808" s="17" t="s">
        <v>1394</v>
      </c>
    </row>
    <row r="809" spans="1:16">
      <c r="A809" s="16">
        <v>666</v>
      </c>
      <c r="B809" s="5" t="s">
        <v>1406</v>
      </c>
      <c r="C809" t="s">
        <v>3119</v>
      </c>
      <c r="D809" t="s">
        <v>3310</v>
      </c>
      <c r="E809" t="s">
        <v>3197</v>
      </c>
      <c r="F809" t="s">
        <v>1420</v>
      </c>
      <c r="G809" s="8"/>
      <c r="H809" s="8"/>
      <c r="I809" s="8"/>
      <c r="J809" s="8"/>
      <c r="K809" s="17" t="s">
        <v>521</v>
      </c>
      <c r="L809" s="11">
        <v>252.17</v>
      </c>
      <c r="M809" s="11">
        <v>251.2</v>
      </c>
      <c r="N809" s="8">
        <f>L809-M809</f>
        <v>0.96999999999999886</v>
      </c>
      <c r="O809" s="8">
        <f>AVERAGE(L809:M809)</f>
        <v>251.685</v>
      </c>
      <c r="P809" s="17" t="s">
        <v>1354</v>
      </c>
    </row>
    <row r="810" spans="1:16">
      <c r="A810" s="16">
        <v>665</v>
      </c>
      <c r="B810" s="5" t="s">
        <v>1404</v>
      </c>
      <c r="C810" t="s">
        <v>3119</v>
      </c>
      <c r="D810" t="s">
        <v>3310</v>
      </c>
      <c r="E810" t="s">
        <v>3197</v>
      </c>
      <c r="F810" t="s">
        <v>1420</v>
      </c>
      <c r="G810" s="8"/>
      <c r="H810" s="8"/>
      <c r="I810" s="8"/>
      <c r="J810" s="8"/>
      <c r="K810" s="17" t="s">
        <v>505</v>
      </c>
      <c r="L810" s="21">
        <v>237</v>
      </c>
      <c r="M810" s="21">
        <v>227</v>
      </c>
      <c r="N810" s="8">
        <f>L810-M810</f>
        <v>10</v>
      </c>
      <c r="O810" s="8">
        <f>AVERAGE(L810:M810)</f>
        <v>232</v>
      </c>
      <c r="P810" s="17" t="s">
        <v>1405</v>
      </c>
    </row>
    <row r="811" spans="1:16">
      <c r="A811" s="16">
        <v>664</v>
      </c>
      <c r="B811" s="5" t="s">
        <v>1402</v>
      </c>
      <c r="C811" t="s">
        <v>3119</v>
      </c>
      <c r="D811" t="s">
        <v>3310</v>
      </c>
      <c r="E811" t="s">
        <v>3197</v>
      </c>
      <c r="F811" t="s">
        <v>1420</v>
      </c>
      <c r="G811" s="8"/>
      <c r="H811" s="8"/>
      <c r="I811" s="8"/>
      <c r="J811" s="8"/>
      <c r="K811" s="17" t="s">
        <v>505</v>
      </c>
      <c r="L811" s="21">
        <v>237</v>
      </c>
      <c r="M811" s="21">
        <v>227</v>
      </c>
      <c r="N811" s="8">
        <f>L811-M811</f>
        <v>10</v>
      </c>
      <c r="O811" s="8">
        <f>AVERAGE(L811:M811)</f>
        <v>232</v>
      </c>
      <c r="P811" s="17" t="s">
        <v>1403</v>
      </c>
    </row>
    <row r="812" spans="1:16">
      <c r="A812" s="16">
        <v>663</v>
      </c>
      <c r="B812" s="5" t="s">
        <v>1401</v>
      </c>
      <c r="C812" t="s">
        <v>3119</v>
      </c>
      <c r="D812" t="s">
        <v>3310</v>
      </c>
      <c r="E812" t="s">
        <v>3197</v>
      </c>
      <c r="F812" t="s">
        <v>1420</v>
      </c>
      <c r="G812" s="8"/>
      <c r="H812" s="8"/>
      <c r="I812" s="8"/>
      <c r="J812" s="8"/>
      <c r="K812" s="17" t="s">
        <v>521</v>
      </c>
      <c r="L812" s="11">
        <v>252.17</v>
      </c>
      <c r="M812" s="11">
        <v>251.2</v>
      </c>
      <c r="N812" s="8">
        <f>L812-M812</f>
        <v>0.96999999999999886</v>
      </c>
      <c r="O812" s="8">
        <f>AVERAGE(L812:M812)</f>
        <v>251.685</v>
      </c>
      <c r="P812" s="17" t="s">
        <v>232</v>
      </c>
    </row>
    <row r="813" spans="1:16">
      <c r="A813" s="16">
        <v>662</v>
      </c>
      <c r="B813" s="5" t="s">
        <v>1400</v>
      </c>
      <c r="C813" t="s">
        <v>3119</v>
      </c>
      <c r="D813" t="s">
        <v>3310</v>
      </c>
      <c r="E813" t="s">
        <v>3197</v>
      </c>
      <c r="F813" t="s">
        <v>1420</v>
      </c>
      <c r="G813" s="8"/>
      <c r="H813" s="8"/>
      <c r="I813" s="8"/>
      <c r="J813" s="8"/>
      <c r="K813" s="17" t="s">
        <v>1383</v>
      </c>
      <c r="L813" s="11">
        <v>252.17</v>
      </c>
      <c r="M813" s="11">
        <v>249.2</v>
      </c>
      <c r="N813" s="8">
        <f>L813-M813</f>
        <v>2.9699999999999989</v>
      </c>
      <c r="O813" s="8">
        <f>AVERAGE(L813:M813)</f>
        <v>250.685</v>
      </c>
      <c r="P813" s="17" t="s">
        <v>1394</v>
      </c>
    </row>
    <row r="814" spans="1:16">
      <c r="A814" s="16">
        <v>661</v>
      </c>
      <c r="B814" s="5" t="s">
        <v>1398</v>
      </c>
      <c r="C814" t="s">
        <v>3119</v>
      </c>
      <c r="D814" t="s">
        <v>3310</v>
      </c>
      <c r="E814" t="s">
        <v>3197</v>
      </c>
      <c r="F814" t="s">
        <v>1420</v>
      </c>
      <c r="G814" s="8"/>
      <c r="H814" s="8"/>
      <c r="I814" s="8"/>
      <c r="J814" s="8"/>
      <c r="K814" s="17" t="s">
        <v>503</v>
      </c>
      <c r="L814" s="21">
        <v>242</v>
      </c>
      <c r="M814" s="21">
        <v>237</v>
      </c>
      <c r="N814" s="8">
        <f>L814-M814</f>
        <v>5</v>
      </c>
      <c r="O814" s="8">
        <f>AVERAGE(L814:M814)</f>
        <v>239.5</v>
      </c>
      <c r="P814" s="17" t="s">
        <v>1399</v>
      </c>
    </row>
    <row r="815" spans="1:16">
      <c r="A815" s="16">
        <v>660</v>
      </c>
      <c r="B815" s="5" t="s">
        <v>1396</v>
      </c>
      <c r="C815" t="s">
        <v>3119</v>
      </c>
      <c r="D815" t="s">
        <v>3310</v>
      </c>
      <c r="E815" t="s">
        <v>3197</v>
      </c>
      <c r="F815" t="s">
        <v>1420</v>
      </c>
      <c r="G815" s="8"/>
      <c r="H815" s="8"/>
      <c r="I815" s="8"/>
      <c r="J815" s="8"/>
      <c r="K815" s="17" t="s">
        <v>315</v>
      </c>
      <c r="L815" s="11">
        <v>247.2</v>
      </c>
      <c r="M815" s="11">
        <v>242</v>
      </c>
      <c r="N815" s="8">
        <f>L815-M815</f>
        <v>5.1999999999999886</v>
      </c>
      <c r="O815" s="8">
        <f>AVERAGE(L815:M815)</f>
        <v>244.6</v>
      </c>
      <c r="P815" s="17" t="s">
        <v>1397</v>
      </c>
    </row>
    <row r="816" spans="1:16">
      <c r="A816" s="16">
        <v>659</v>
      </c>
      <c r="B816" s="5" t="s">
        <v>1395</v>
      </c>
      <c r="C816" t="s">
        <v>3119</v>
      </c>
      <c r="D816" t="s">
        <v>3310</v>
      </c>
      <c r="E816" t="s">
        <v>3197</v>
      </c>
      <c r="F816" t="s">
        <v>1420</v>
      </c>
      <c r="G816" s="8"/>
      <c r="H816" s="8"/>
      <c r="I816" s="8"/>
      <c r="J816" s="8"/>
      <c r="K816" s="17" t="s">
        <v>315</v>
      </c>
      <c r="L816" s="11">
        <v>247.2</v>
      </c>
      <c r="M816" s="11">
        <v>242</v>
      </c>
      <c r="N816" s="8">
        <f>L816-M816</f>
        <v>5.1999999999999886</v>
      </c>
      <c r="O816" s="8">
        <f>AVERAGE(L816:M816)</f>
        <v>244.6</v>
      </c>
      <c r="P816" s="17" t="s">
        <v>1351</v>
      </c>
    </row>
    <row r="817" spans="1:16">
      <c r="A817" s="16">
        <v>658</v>
      </c>
      <c r="B817" s="5" t="s">
        <v>1393</v>
      </c>
      <c r="C817" t="s">
        <v>3119</v>
      </c>
      <c r="D817" t="s">
        <v>3310</v>
      </c>
      <c r="E817" t="s">
        <v>3197</v>
      </c>
      <c r="F817" t="s">
        <v>1420</v>
      </c>
      <c r="G817" s="8"/>
      <c r="H817" s="8"/>
      <c r="I817" s="8"/>
      <c r="J817" s="8"/>
      <c r="K817" s="17" t="s">
        <v>1383</v>
      </c>
      <c r="L817" s="11">
        <v>252.17</v>
      </c>
      <c r="M817" s="11">
        <v>249.2</v>
      </c>
      <c r="N817" s="8">
        <f>L817-M817</f>
        <v>2.9699999999999989</v>
      </c>
      <c r="O817" s="8">
        <f>AVERAGE(L817:M817)</f>
        <v>250.685</v>
      </c>
      <c r="P817" s="17" t="s">
        <v>1394</v>
      </c>
    </row>
    <row r="818" spans="1:16">
      <c r="A818" s="16">
        <v>657</v>
      </c>
      <c r="B818" s="5" t="s">
        <v>1392</v>
      </c>
      <c r="C818" t="s">
        <v>3119</v>
      </c>
      <c r="D818" t="s">
        <v>3310</v>
      </c>
      <c r="E818" t="s">
        <v>3197</v>
      </c>
      <c r="F818" t="s">
        <v>1420</v>
      </c>
      <c r="G818" s="8"/>
      <c r="H818" s="8"/>
      <c r="I818" s="8"/>
      <c r="J818" s="8"/>
      <c r="K818" s="17" t="s">
        <v>1342</v>
      </c>
      <c r="L818" s="11">
        <v>247.2</v>
      </c>
      <c r="M818" s="11">
        <v>244.6</v>
      </c>
      <c r="N818" s="8">
        <f>L818-M818</f>
        <v>2.5999999999999943</v>
      </c>
      <c r="O818" s="8">
        <f>AVERAGE(L818:M818)</f>
        <v>245.89999999999998</v>
      </c>
      <c r="P818" s="17" t="s">
        <v>1363</v>
      </c>
    </row>
    <row r="819" spans="1:16">
      <c r="A819" s="16">
        <v>656</v>
      </c>
      <c r="B819" s="5" t="s">
        <v>1391</v>
      </c>
      <c r="C819" t="s">
        <v>3119</v>
      </c>
      <c r="D819" t="s">
        <v>3310</v>
      </c>
      <c r="E819" t="s">
        <v>3197</v>
      </c>
      <c r="F819" t="s">
        <v>1420</v>
      </c>
      <c r="G819" s="8"/>
      <c r="H819" s="8"/>
      <c r="I819" s="8"/>
      <c r="J819" s="8"/>
      <c r="K819" s="17" t="s">
        <v>505</v>
      </c>
      <c r="L819" s="21">
        <v>237</v>
      </c>
      <c r="M819" s="21">
        <v>227</v>
      </c>
      <c r="N819" s="8">
        <f>L819-M819</f>
        <v>10</v>
      </c>
      <c r="O819" s="8">
        <f>AVERAGE(L819:M819)</f>
        <v>232</v>
      </c>
      <c r="P819" s="17" t="s">
        <v>115</v>
      </c>
    </row>
    <row r="820" spans="1:16">
      <c r="A820" s="16">
        <v>655</v>
      </c>
      <c r="B820" s="5" t="s">
        <v>1389</v>
      </c>
      <c r="C820" t="s">
        <v>3119</v>
      </c>
      <c r="D820" t="s">
        <v>3310</v>
      </c>
      <c r="E820" t="s">
        <v>3197</v>
      </c>
      <c r="F820" t="s">
        <v>1420</v>
      </c>
      <c r="G820" s="8"/>
      <c r="H820" s="8"/>
      <c r="I820" s="8"/>
      <c r="J820" s="8"/>
      <c r="K820" s="17" t="s">
        <v>505</v>
      </c>
      <c r="L820" s="21">
        <v>237</v>
      </c>
      <c r="M820" s="21">
        <v>227</v>
      </c>
      <c r="N820" s="8">
        <f>L820-M820</f>
        <v>10</v>
      </c>
      <c r="O820" s="8">
        <f>AVERAGE(L820:M820)</f>
        <v>232</v>
      </c>
      <c r="P820" s="17" t="s">
        <v>1390</v>
      </c>
    </row>
    <row r="821" spans="1:16">
      <c r="A821" s="16">
        <v>654</v>
      </c>
      <c r="B821" s="5" t="s">
        <v>1388</v>
      </c>
      <c r="C821" t="s">
        <v>3119</v>
      </c>
      <c r="D821" t="s">
        <v>3310</v>
      </c>
      <c r="E821" t="s">
        <v>3197</v>
      </c>
      <c r="F821" t="s">
        <v>1420</v>
      </c>
      <c r="G821" s="8"/>
      <c r="H821" s="8"/>
      <c r="I821" s="8"/>
      <c r="J821" s="8"/>
      <c r="K821" s="17" t="s">
        <v>315</v>
      </c>
      <c r="L821" s="11">
        <v>247.2</v>
      </c>
      <c r="M821" s="11">
        <v>242</v>
      </c>
      <c r="N821" s="8">
        <f>L821-M821</f>
        <v>5.1999999999999886</v>
      </c>
      <c r="O821" s="8">
        <f>AVERAGE(L821:M821)</f>
        <v>244.6</v>
      </c>
      <c r="P821" s="17" t="s">
        <v>115</v>
      </c>
    </row>
    <row r="822" spans="1:16">
      <c r="A822" s="16">
        <v>653</v>
      </c>
      <c r="B822" s="5" t="s">
        <v>1386</v>
      </c>
      <c r="C822" t="s">
        <v>3119</v>
      </c>
      <c r="D822" t="s">
        <v>3310</v>
      </c>
      <c r="E822" t="s">
        <v>3197</v>
      </c>
      <c r="F822" t="s">
        <v>1420</v>
      </c>
      <c r="G822" s="8"/>
      <c r="H822" s="8"/>
      <c r="I822" s="8"/>
      <c r="J822" s="8"/>
      <c r="K822" s="17" t="s">
        <v>503</v>
      </c>
      <c r="L822" s="21">
        <v>242</v>
      </c>
      <c r="M822" s="21">
        <v>237</v>
      </c>
      <c r="N822" s="8">
        <f>L822-M822</f>
        <v>5</v>
      </c>
      <c r="O822" s="8">
        <f>AVERAGE(L822:M822)</f>
        <v>239.5</v>
      </c>
      <c r="P822" s="17" t="s">
        <v>1387</v>
      </c>
    </row>
    <row r="823" spans="1:16">
      <c r="A823" s="16">
        <v>652</v>
      </c>
      <c r="B823" s="5" t="s">
        <v>1384</v>
      </c>
      <c r="C823" t="s">
        <v>3119</v>
      </c>
      <c r="D823" t="s">
        <v>3310</v>
      </c>
      <c r="E823" t="s">
        <v>3197</v>
      </c>
      <c r="F823" t="s">
        <v>1420</v>
      </c>
      <c r="G823" s="8"/>
      <c r="H823" s="8"/>
      <c r="I823" s="8"/>
      <c r="J823" s="8"/>
      <c r="K823" s="17" t="s">
        <v>472</v>
      </c>
      <c r="L823" s="11">
        <v>227</v>
      </c>
      <c r="M823" s="11">
        <v>208.5</v>
      </c>
      <c r="N823" s="8">
        <f>L823-M823</f>
        <v>18.5</v>
      </c>
      <c r="O823" s="8">
        <f>AVERAGE(L823:M823)</f>
        <v>217.75</v>
      </c>
      <c r="P823" s="17" t="s">
        <v>1385</v>
      </c>
    </row>
    <row r="824" spans="1:16">
      <c r="A824" s="16">
        <v>651</v>
      </c>
      <c r="B824" s="5" t="s">
        <v>1382</v>
      </c>
      <c r="C824" t="s">
        <v>3119</v>
      </c>
      <c r="D824" t="s">
        <v>3310</v>
      </c>
      <c r="E824" t="s">
        <v>3197</v>
      </c>
      <c r="F824" t="s">
        <v>1420</v>
      </c>
      <c r="G824" s="8"/>
      <c r="H824" s="8"/>
      <c r="I824" s="8"/>
      <c r="J824" s="8"/>
      <c r="K824" s="17" t="s">
        <v>1383</v>
      </c>
      <c r="L824" s="11">
        <v>252.17</v>
      </c>
      <c r="M824" s="11">
        <v>249.2</v>
      </c>
      <c r="N824" s="8">
        <f>L824-M824</f>
        <v>2.9699999999999989</v>
      </c>
      <c r="O824" s="8">
        <f>AVERAGE(L824:M824)</f>
        <v>250.685</v>
      </c>
      <c r="P824" s="17" t="s">
        <v>1351</v>
      </c>
    </row>
    <row r="825" spans="1:16">
      <c r="A825" s="16">
        <v>650</v>
      </c>
      <c r="B825" s="5" t="s">
        <v>1380</v>
      </c>
      <c r="C825" t="s">
        <v>3119</v>
      </c>
      <c r="D825" t="s">
        <v>3310</v>
      </c>
      <c r="E825" t="s">
        <v>3197</v>
      </c>
      <c r="F825" t="s">
        <v>1420</v>
      </c>
      <c r="G825" s="8"/>
      <c r="H825" s="8"/>
      <c r="I825" s="8"/>
      <c r="J825" s="8"/>
      <c r="K825" s="17" t="s">
        <v>1381</v>
      </c>
      <c r="L825" s="11">
        <v>249.2</v>
      </c>
      <c r="M825" s="11">
        <v>242</v>
      </c>
      <c r="N825" s="8">
        <f>L825-M825</f>
        <v>7.1999999999999886</v>
      </c>
      <c r="O825" s="8">
        <f>AVERAGE(L825:M825)</f>
        <v>245.6</v>
      </c>
      <c r="P825" s="17" t="s">
        <v>1351</v>
      </c>
    </row>
    <row r="826" spans="1:16">
      <c r="A826" s="16">
        <v>649</v>
      </c>
      <c r="B826" s="5" t="s">
        <v>1378</v>
      </c>
      <c r="C826" t="s">
        <v>3119</v>
      </c>
      <c r="D826" t="s">
        <v>3310</v>
      </c>
      <c r="E826" t="s">
        <v>3197</v>
      </c>
      <c r="F826" t="s">
        <v>1420</v>
      </c>
      <c r="G826" s="8"/>
      <c r="H826" s="8"/>
      <c r="I826" s="8"/>
      <c r="J826" s="8"/>
      <c r="K826" s="17" t="s">
        <v>503</v>
      </c>
      <c r="L826" s="21">
        <v>242</v>
      </c>
      <c r="M826" s="21">
        <v>237</v>
      </c>
      <c r="N826" s="8">
        <f>L826-M826</f>
        <v>5</v>
      </c>
      <c r="O826" s="8">
        <f>AVERAGE(L826:M826)</f>
        <v>239.5</v>
      </c>
      <c r="P826" s="17" t="s">
        <v>1379</v>
      </c>
    </row>
    <row r="827" spans="1:16">
      <c r="A827" s="16">
        <v>648</v>
      </c>
      <c r="B827" s="5" t="s">
        <v>1377</v>
      </c>
      <c r="C827" t="s">
        <v>3119</v>
      </c>
      <c r="D827" t="s">
        <v>3310</v>
      </c>
      <c r="E827" t="s">
        <v>3197</v>
      </c>
      <c r="F827" t="s">
        <v>1420</v>
      </c>
      <c r="G827" s="8"/>
      <c r="H827" s="8"/>
      <c r="I827" s="8"/>
      <c r="J827" s="8"/>
      <c r="K827" s="17" t="s">
        <v>315</v>
      </c>
      <c r="L827" s="11">
        <v>247.2</v>
      </c>
      <c r="M827" s="11">
        <v>242</v>
      </c>
      <c r="N827" s="8">
        <f>L827-M827</f>
        <v>5.1999999999999886</v>
      </c>
      <c r="O827" s="8">
        <f>AVERAGE(L827:M827)</f>
        <v>244.6</v>
      </c>
      <c r="P827" s="17" t="s">
        <v>115</v>
      </c>
    </row>
    <row r="828" spans="1:16">
      <c r="A828" s="16">
        <v>647</v>
      </c>
      <c r="B828" s="5" t="s">
        <v>1375</v>
      </c>
      <c r="C828" t="s">
        <v>3119</v>
      </c>
      <c r="D828" t="s">
        <v>3310</v>
      </c>
      <c r="E828" t="s">
        <v>3197</v>
      </c>
      <c r="F828" t="s">
        <v>1420</v>
      </c>
      <c r="G828" s="8"/>
      <c r="H828" s="8"/>
      <c r="I828" s="8"/>
      <c r="J828" s="8"/>
      <c r="K828" s="17" t="s">
        <v>1342</v>
      </c>
      <c r="L828" s="11">
        <v>247.2</v>
      </c>
      <c r="M828" s="11">
        <v>244.6</v>
      </c>
      <c r="N828" s="8">
        <f>L828-M828</f>
        <v>2.5999999999999943</v>
      </c>
      <c r="O828" s="8">
        <f>AVERAGE(L828:M828)</f>
        <v>245.89999999999998</v>
      </c>
      <c r="P828" s="17" t="s">
        <v>1376</v>
      </c>
    </row>
    <row r="829" spans="1:16">
      <c r="A829" s="16">
        <v>646</v>
      </c>
      <c r="B829" s="5" t="s">
        <v>1373</v>
      </c>
      <c r="C829" t="s">
        <v>3119</v>
      </c>
      <c r="D829" t="s">
        <v>3310</v>
      </c>
      <c r="E829" t="s">
        <v>3197</v>
      </c>
      <c r="F829" t="s">
        <v>1420</v>
      </c>
      <c r="G829" s="8"/>
      <c r="H829" s="8"/>
      <c r="I829" s="8"/>
      <c r="J829" s="8"/>
      <c r="K829" s="17" t="s">
        <v>1342</v>
      </c>
      <c r="L829" s="11">
        <v>247.2</v>
      </c>
      <c r="M829" s="11">
        <v>244.6</v>
      </c>
      <c r="N829" s="8">
        <f>L829-M829</f>
        <v>2.5999999999999943</v>
      </c>
      <c r="O829" s="8">
        <f>AVERAGE(L829:M829)</f>
        <v>245.89999999999998</v>
      </c>
      <c r="P829" s="17" t="s">
        <v>1374</v>
      </c>
    </row>
    <row r="830" spans="1:16">
      <c r="A830" s="16">
        <v>645</v>
      </c>
      <c r="B830" s="5" t="s">
        <v>1372</v>
      </c>
      <c r="C830" t="s">
        <v>3119</v>
      </c>
      <c r="D830" t="s">
        <v>3310</v>
      </c>
      <c r="E830" t="s">
        <v>3197</v>
      </c>
      <c r="F830" t="s">
        <v>1420</v>
      </c>
      <c r="G830" s="8"/>
      <c r="H830" s="8"/>
      <c r="I830" s="8"/>
      <c r="J830" s="8"/>
      <c r="K830" s="17" t="s">
        <v>1337</v>
      </c>
      <c r="L830" s="11">
        <v>249.2</v>
      </c>
      <c r="M830" s="11">
        <v>247.2</v>
      </c>
      <c r="N830" s="8">
        <f>L830-M830</f>
        <v>2</v>
      </c>
      <c r="O830" s="8">
        <f>AVERAGE(L830:M830)</f>
        <v>248.2</v>
      </c>
      <c r="P830" s="17" t="s">
        <v>1371</v>
      </c>
    </row>
    <row r="831" spans="1:16">
      <c r="A831" s="16">
        <v>644</v>
      </c>
      <c r="B831" s="5" t="s">
        <v>1370</v>
      </c>
      <c r="C831" t="s">
        <v>3119</v>
      </c>
      <c r="D831" t="s">
        <v>3310</v>
      </c>
      <c r="E831" t="s">
        <v>3197</v>
      </c>
      <c r="F831" t="s">
        <v>1420</v>
      </c>
      <c r="G831" s="8"/>
      <c r="H831" s="8"/>
      <c r="I831" s="8"/>
      <c r="J831" s="8"/>
      <c r="K831" s="17" t="s">
        <v>1337</v>
      </c>
      <c r="L831" s="11">
        <v>249.2</v>
      </c>
      <c r="M831" s="11">
        <v>247.2</v>
      </c>
      <c r="N831" s="8">
        <f>L831-M831</f>
        <v>2</v>
      </c>
      <c r="O831" s="8">
        <f>AVERAGE(L831:M831)</f>
        <v>248.2</v>
      </c>
      <c r="P831" s="17" t="s">
        <v>1371</v>
      </c>
    </row>
    <row r="832" spans="1:16">
      <c r="A832" s="16">
        <v>643</v>
      </c>
      <c r="B832" s="5" t="s">
        <v>1369</v>
      </c>
      <c r="C832" t="s">
        <v>3119</v>
      </c>
      <c r="D832" t="s">
        <v>3310</v>
      </c>
      <c r="E832" t="s">
        <v>3197</v>
      </c>
      <c r="F832" t="s">
        <v>1420</v>
      </c>
      <c r="G832" s="8"/>
      <c r="H832" s="8"/>
      <c r="I832" s="8"/>
      <c r="J832" s="8"/>
      <c r="K832" s="17" t="s">
        <v>503</v>
      </c>
      <c r="L832" s="21">
        <v>242</v>
      </c>
      <c r="M832" s="21">
        <v>237</v>
      </c>
      <c r="N832" s="8">
        <f>L832-M832</f>
        <v>5</v>
      </c>
      <c r="O832" s="8">
        <f>AVERAGE(L832:M832)</f>
        <v>239.5</v>
      </c>
      <c r="P832" s="17" t="s">
        <v>115</v>
      </c>
    </row>
    <row r="833" spans="1:16">
      <c r="A833" s="16">
        <v>642</v>
      </c>
      <c r="B833" s="5" t="s">
        <v>1367</v>
      </c>
      <c r="C833" t="s">
        <v>3119</v>
      </c>
      <c r="D833" t="s">
        <v>3310</v>
      </c>
      <c r="E833" t="s">
        <v>3197</v>
      </c>
      <c r="F833" t="s">
        <v>1420</v>
      </c>
      <c r="G833" s="8"/>
      <c r="H833" s="8"/>
      <c r="I833" s="8"/>
      <c r="J833" s="8"/>
      <c r="K833" s="17" t="s">
        <v>1368</v>
      </c>
      <c r="L833" s="11">
        <v>249.2</v>
      </c>
      <c r="M833" s="21">
        <v>244.6</v>
      </c>
      <c r="N833" s="8">
        <f>L833-M833</f>
        <v>4.5999999999999943</v>
      </c>
      <c r="O833" s="8">
        <f>AVERAGE(L833:M833)</f>
        <v>246.89999999999998</v>
      </c>
      <c r="P833" s="17" t="s">
        <v>1351</v>
      </c>
    </row>
    <row r="834" spans="1:16">
      <c r="A834" s="16">
        <v>641</v>
      </c>
      <c r="B834" s="5" t="s">
        <v>1365</v>
      </c>
      <c r="C834" t="s">
        <v>3119</v>
      </c>
      <c r="D834" t="s">
        <v>3310</v>
      </c>
      <c r="E834" t="s">
        <v>3197</v>
      </c>
      <c r="F834" t="s">
        <v>1420</v>
      </c>
      <c r="G834" s="8"/>
      <c r="H834" s="8"/>
      <c r="I834" s="8"/>
      <c r="J834" s="8"/>
      <c r="K834" s="17" t="s">
        <v>315</v>
      </c>
      <c r="L834" s="11">
        <v>247.2</v>
      </c>
      <c r="M834" s="11">
        <v>242</v>
      </c>
      <c r="N834" s="8">
        <f>L834-M834</f>
        <v>5.1999999999999886</v>
      </c>
      <c r="O834" s="8">
        <f>AVERAGE(L834:M834)</f>
        <v>244.6</v>
      </c>
      <c r="P834" s="17" t="s">
        <v>1366</v>
      </c>
    </row>
    <row r="835" spans="1:16">
      <c r="A835" s="16">
        <v>640</v>
      </c>
      <c r="B835" s="5" t="s">
        <v>1364</v>
      </c>
      <c r="C835" t="s">
        <v>3119</v>
      </c>
      <c r="D835" t="s">
        <v>3310</v>
      </c>
      <c r="E835" t="s">
        <v>3197</v>
      </c>
      <c r="F835" t="s">
        <v>1420</v>
      </c>
      <c r="G835" s="8"/>
      <c r="H835" s="8"/>
      <c r="I835" s="8"/>
      <c r="J835" s="8"/>
      <c r="K835" s="17" t="s">
        <v>315</v>
      </c>
      <c r="L835" s="11">
        <v>247.2</v>
      </c>
      <c r="M835" s="11">
        <v>242</v>
      </c>
      <c r="N835" s="8">
        <f>L835-M835</f>
        <v>5.1999999999999886</v>
      </c>
      <c r="O835" s="8">
        <f>AVERAGE(L835:M835)</f>
        <v>244.6</v>
      </c>
      <c r="P835" s="17" t="s">
        <v>115</v>
      </c>
    </row>
    <row r="836" spans="1:16">
      <c r="A836" s="16">
        <v>639</v>
      </c>
      <c r="B836" s="5" t="s">
        <v>1362</v>
      </c>
      <c r="C836" t="s">
        <v>3119</v>
      </c>
      <c r="D836" t="s">
        <v>3310</v>
      </c>
      <c r="E836" t="s">
        <v>3197</v>
      </c>
      <c r="F836" t="s">
        <v>1420</v>
      </c>
      <c r="G836" s="8"/>
      <c r="H836" s="8"/>
      <c r="I836" s="8"/>
      <c r="J836" s="8"/>
      <c r="K836" s="17" t="s">
        <v>1342</v>
      </c>
      <c r="L836" s="11">
        <v>247.2</v>
      </c>
      <c r="M836" s="11">
        <v>244.6</v>
      </c>
      <c r="N836" s="8">
        <f>L836-M836</f>
        <v>2.5999999999999943</v>
      </c>
      <c r="O836" s="8">
        <f>AVERAGE(L836:M836)</f>
        <v>245.89999999999998</v>
      </c>
      <c r="P836" s="104" t="s">
        <v>1363</v>
      </c>
    </row>
    <row r="837" spans="1:16">
      <c r="A837" s="16">
        <v>638</v>
      </c>
      <c r="B837" s="5" t="s">
        <v>1359</v>
      </c>
      <c r="C837" t="s">
        <v>3119</v>
      </c>
      <c r="D837" t="s">
        <v>3310</v>
      </c>
      <c r="E837" t="s">
        <v>3197</v>
      </c>
      <c r="F837" t="s">
        <v>1420</v>
      </c>
      <c r="G837" s="8"/>
      <c r="H837" s="8"/>
      <c r="I837" s="8"/>
      <c r="J837" s="8"/>
      <c r="K837" s="17" t="s">
        <v>1360</v>
      </c>
      <c r="L837" s="11">
        <v>252.17</v>
      </c>
      <c r="M837" s="11">
        <v>247.2</v>
      </c>
      <c r="N837" s="8">
        <f>L837-M837</f>
        <v>4.9699999999999989</v>
      </c>
      <c r="O837" s="8">
        <f>AVERAGE(L837:M837)</f>
        <v>249.685</v>
      </c>
      <c r="P837" s="104" t="s">
        <v>1361</v>
      </c>
    </row>
    <row r="838" spans="1:16">
      <c r="A838" s="16">
        <v>637</v>
      </c>
      <c r="B838" s="5" t="s">
        <v>1357</v>
      </c>
      <c r="C838" t="s">
        <v>3119</v>
      </c>
      <c r="D838" t="s">
        <v>3310</v>
      </c>
      <c r="E838" t="s">
        <v>3197</v>
      </c>
      <c r="F838" t="s">
        <v>1420</v>
      </c>
      <c r="G838" s="90"/>
      <c r="H838" s="90"/>
      <c r="I838" s="90"/>
      <c r="J838" s="90"/>
      <c r="K838" s="104" t="s">
        <v>315</v>
      </c>
      <c r="L838" s="113">
        <v>247.2</v>
      </c>
      <c r="M838" s="113">
        <v>242</v>
      </c>
      <c r="N838" s="90">
        <f>L838-M838</f>
        <v>5.1999999999999886</v>
      </c>
      <c r="O838" s="90">
        <f>AVERAGE(L838:M838)</f>
        <v>244.6</v>
      </c>
      <c r="P838" s="104" t="s">
        <v>1358</v>
      </c>
    </row>
    <row r="839" spans="1:16">
      <c r="A839" s="16">
        <v>636</v>
      </c>
      <c r="B839" s="5" t="s">
        <v>1356</v>
      </c>
      <c r="C839" t="s">
        <v>3119</v>
      </c>
      <c r="D839" t="s">
        <v>3310</v>
      </c>
      <c r="E839" t="s">
        <v>3197</v>
      </c>
      <c r="F839" t="s">
        <v>1420</v>
      </c>
      <c r="G839" s="8"/>
      <c r="H839" s="8"/>
      <c r="I839" s="8"/>
      <c r="J839" s="8"/>
      <c r="K839" s="17" t="s">
        <v>315</v>
      </c>
      <c r="L839" s="11">
        <v>247.2</v>
      </c>
      <c r="M839" s="11">
        <v>242</v>
      </c>
      <c r="N839" s="8">
        <f>L839-M839</f>
        <v>5.1999999999999886</v>
      </c>
      <c r="O839" s="8">
        <f>AVERAGE(L839:M839)</f>
        <v>244.6</v>
      </c>
      <c r="P839" s="17" t="s">
        <v>232</v>
      </c>
    </row>
    <row r="840" spans="1:16">
      <c r="A840" s="16">
        <v>635</v>
      </c>
      <c r="B840" s="5" t="s">
        <v>1355</v>
      </c>
      <c r="C840" t="s">
        <v>3119</v>
      </c>
      <c r="D840" t="s">
        <v>3310</v>
      </c>
      <c r="E840" t="s">
        <v>3197</v>
      </c>
      <c r="F840" t="s">
        <v>1420</v>
      </c>
      <c r="G840" s="8"/>
      <c r="H840" s="8"/>
      <c r="I840" s="8"/>
      <c r="J840" s="8"/>
      <c r="K840" s="17" t="s">
        <v>505</v>
      </c>
      <c r="L840" s="21">
        <v>237</v>
      </c>
      <c r="M840" s="21">
        <v>227</v>
      </c>
      <c r="N840" s="8">
        <f>L840-M840</f>
        <v>10</v>
      </c>
      <c r="O840" s="8">
        <f>AVERAGE(L840:M840)</f>
        <v>232</v>
      </c>
      <c r="P840" s="17" t="s">
        <v>232</v>
      </c>
    </row>
    <row r="841" spans="1:16">
      <c r="A841" s="16">
        <v>634</v>
      </c>
      <c r="B841" s="5" t="s">
        <v>1353</v>
      </c>
      <c r="C841" t="s">
        <v>3119</v>
      </c>
      <c r="D841" t="s">
        <v>3310</v>
      </c>
      <c r="E841" t="s">
        <v>3197</v>
      </c>
      <c r="F841" t="s">
        <v>1420</v>
      </c>
      <c r="G841" s="8"/>
      <c r="H841" s="8"/>
      <c r="I841" s="8"/>
      <c r="J841" s="8"/>
      <c r="K841" s="17" t="s">
        <v>521</v>
      </c>
      <c r="L841" s="11">
        <v>252.17</v>
      </c>
      <c r="M841" s="11">
        <v>251.2</v>
      </c>
      <c r="N841" s="8">
        <f>L841-M841</f>
        <v>0.96999999999999886</v>
      </c>
      <c r="O841" s="8">
        <f>AVERAGE(L841:M841)</f>
        <v>251.685</v>
      </c>
      <c r="P841" s="17" t="s">
        <v>1354</v>
      </c>
    </row>
    <row r="842" spans="1:16">
      <c r="A842" s="16">
        <v>633</v>
      </c>
      <c r="B842" s="5" t="s">
        <v>1352</v>
      </c>
      <c r="C842" t="s">
        <v>3119</v>
      </c>
      <c r="D842" t="s">
        <v>3310</v>
      </c>
      <c r="E842" t="s">
        <v>3197</v>
      </c>
      <c r="F842" t="s">
        <v>1420</v>
      </c>
      <c r="G842" s="8"/>
      <c r="H842" s="8"/>
      <c r="I842" s="8"/>
      <c r="J842" s="8"/>
      <c r="K842" s="17" t="s">
        <v>505</v>
      </c>
      <c r="L842" s="21">
        <v>237</v>
      </c>
      <c r="M842" s="21">
        <v>227</v>
      </c>
      <c r="N842" s="8">
        <f>L842-M842</f>
        <v>10</v>
      </c>
      <c r="O842" s="8">
        <f>AVERAGE(L842:M842)</f>
        <v>232</v>
      </c>
      <c r="P842" s="17" t="s">
        <v>115</v>
      </c>
    </row>
    <row r="843" spans="1:16">
      <c r="A843" s="16">
        <v>632</v>
      </c>
      <c r="B843" s="5" t="s">
        <v>1350</v>
      </c>
      <c r="C843" t="s">
        <v>3119</v>
      </c>
      <c r="D843" t="s">
        <v>3310</v>
      </c>
      <c r="E843" t="s">
        <v>3197</v>
      </c>
      <c r="F843" t="s">
        <v>1420</v>
      </c>
      <c r="G843" s="8"/>
      <c r="H843" s="8"/>
      <c r="I843" s="8"/>
      <c r="J843" s="8"/>
      <c r="K843" s="17" t="s">
        <v>329</v>
      </c>
      <c r="L843" s="11">
        <v>251.2</v>
      </c>
      <c r="M843" s="11">
        <v>247.2</v>
      </c>
      <c r="N843" s="8">
        <f>L843-M843</f>
        <v>4</v>
      </c>
      <c r="O843" s="8">
        <f>AVERAGE(L843:M843)</f>
        <v>249.2</v>
      </c>
      <c r="P843" s="17" t="s">
        <v>1351</v>
      </c>
    </row>
    <row r="844" spans="1:16">
      <c r="A844" s="16">
        <v>631</v>
      </c>
      <c r="B844" s="5" t="s">
        <v>1348</v>
      </c>
      <c r="C844" t="s">
        <v>3119</v>
      </c>
      <c r="D844" t="s">
        <v>3310</v>
      </c>
      <c r="E844" t="s">
        <v>3197</v>
      </c>
      <c r="F844" t="s">
        <v>1420</v>
      </c>
      <c r="G844" s="8"/>
      <c r="H844" s="8"/>
      <c r="I844" s="8"/>
      <c r="J844" s="8"/>
      <c r="K844" s="17" t="s">
        <v>315</v>
      </c>
      <c r="L844" s="11">
        <v>247.2</v>
      </c>
      <c r="M844" s="11">
        <v>242</v>
      </c>
      <c r="N844" s="8">
        <f>L844-M844</f>
        <v>5.1999999999999886</v>
      </c>
      <c r="O844" s="8">
        <f>AVERAGE(L844:M844)</f>
        <v>244.6</v>
      </c>
      <c r="P844" s="17" t="s">
        <v>1349</v>
      </c>
    </row>
    <row r="845" spans="1:16">
      <c r="A845" s="16">
        <v>630</v>
      </c>
      <c r="B845" s="5" t="s">
        <v>1346</v>
      </c>
      <c r="C845" t="s">
        <v>3119</v>
      </c>
      <c r="D845" t="s">
        <v>3310</v>
      </c>
      <c r="E845" t="s">
        <v>3197</v>
      </c>
      <c r="F845" t="s">
        <v>1420</v>
      </c>
      <c r="G845" s="8"/>
      <c r="H845" s="8"/>
      <c r="I845" s="8"/>
      <c r="J845" s="8"/>
      <c r="K845" s="17" t="s">
        <v>445</v>
      </c>
      <c r="L845" s="11">
        <v>254.14</v>
      </c>
      <c r="M845" s="11">
        <v>252.17</v>
      </c>
      <c r="N845" s="8">
        <f>L845-M845</f>
        <v>1.9699999999999989</v>
      </c>
      <c r="O845" s="8">
        <f>AVERAGE(L845:M845)</f>
        <v>253.15499999999997</v>
      </c>
      <c r="P845" s="17" t="s">
        <v>1347</v>
      </c>
    </row>
    <row r="846" spans="1:16">
      <c r="A846" s="16">
        <v>629</v>
      </c>
      <c r="B846" s="5" t="s">
        <v>1344</v>
      </c>
      <c r="C846" t="s">
        <v>3119</v>
      </c>
      <c r="D846" t="s">
        <v>3310</v>
      </c>
      <c r="E846" t="s">
        <v>3197</v>
      </c>
      <c r="F846" t="s">
        <v>1420</v>
      </c>
      <c r="G846" s="8"/>
      <c r="H846" s="8"/>
      <c r="I846" s="8"/>
      <c r="J846" s="8"/>
      <c r="K846" s="17" t="s">
        <v>1345</v>
      </c>
      <c r="L846" s="11">
        <v>252.17</v>
      </c>
      <c r="M846" s="11">
        <v>247.2</v>
      </c>
      <c r="N846" s="8">
        <f>L846-M846</f>
        <v>4.9699999999999989</v>
      </c>
      <c r="O846" s="8">
        <f>AVERAGE(L846:M846)</f>
        <v>249.685</v>
      </c>
      <c r="P846" s="17" t="s">
        <v>115</v>
      </c>
    </row>
    <row r="847" spans="1:16">
      <c r="A847" s="16">
        <v>628</v>
      </c>
      <c r="B847" s="5" t="s">
        <v>1341</v>
      </c>
      <c r="C847" t="s">
        <v>3119</v>
      </c>
      <c r="D847" t="s">
        <v>3310</v>
      </c>
      <c r="E847" t="s">
        <v>3197</v>
      </c>
      <c r="F847" t="s">
        <v>1420</v>
      </c>
      <c r="G847" s="8"/>
      <c r="H847" s="8"/>
      <c r="I847" s="8"/>
      <c r="J847" s="8"/>
      <c r="K847" s="17" t="s">
        <v>1342</v>
      </c>
      <c r="L847" s="11">
        <v>247.2</v>
      </c>
      <c r="M847" s="11">
        <v>244.6</v>
      </c>
      <c r="N847" s="8">
        <f>L847-M847</f>
        <v>2.5999999999999943</v>
      </c>
      <c r="O847" s="8">
        <f>AVERAGE(L847:M847)</f>
        <v>245.89999999999998</v>
      </c>
      <c r="P847" s="17" t="s">
        <v>1343</v>
      </c>
    </row>
    <row r="848" spans="1:16">
      <c r="A848" s="16">
        <v>627</v>
      </c>
      <c r="B848" s="5" t="s">
        <v>1339</v>
      </c>
      <c r="C848" t="s">
        <v>3119</v>
      </c>
      <c r="D848" t="s">
        <v>3310</v>
      </c>
      <c r="E848" t="s">
        <v>3197</v>
      </c>
      <c r="F848" t="s">
        <v>1420</v>
      </c>
      <c r="G848" s="8"/>
      <c r="H848" s="8"/>
      <c r="I848" s="8"/>
      <c r="J848" s="8"/>
      <c r="K848" s="17" t="s">
        <v>1340</v>
      </c>
      <c r="L848" s="11">
        <v>257.89999999999998</v>
      </c>
      <c r="M848" s="11">
        <v>254.14</v>
      </c>
      <c r="N848" s="8">
        <f>L848-M848</f>
        <v>3.7599999999999909</v>
      </c>
      <c r="O848" s="8">
        <f>AVERAGE(L848:M848)</f>
        <v>256.02</v>
      </c>
      <c r="P848" s="17" t="s">
        <v>1128</v>
      </c>
    </row>
    <row r="849" spans="1:16" ht="15.75">
      <c r="A849" s="16">
        <v>626</v>
      </c>
      <c r="B849" s="47" t="s">
        <v>1335</v>
      </c>
      <c r="C849" t="s">
        <v>3119</v>
      </c>
      <c r="D849" t="s">
        <v>3310</v>
      </c>
      <c r="E849" t="s">
        <v>3195</v>
      </c>
      <c r="F849" t="s">
        <v>3196</v>
      </c>
      <c r="G849" s="8"/>
      <c r="H849" s="8"/>
      <c r="I849" s="8"/>
      <c r="J849" s="8"/>
      <c r="K849" s="7" t="s">
        <v>505</v>
      </c>
      <c r="L849" s="11">
        <v>237</v>
      </c>
      <c r="M849" s="11">
        <v>227</v>
      </c>
      <c r="N849" s="8">
        <f>L849-M849</f>
        <v>10</v>
      </c>
      <c r="O849" s="8">
        <f>AVERAGE(L849:M849)</f>
        <v>232</v>
      </c>
      <c r="P849" s="8" t="s">
        <v>1302</v>
      </c>
    </row>
    <row r="850" spans="1:16" ht="15.75">
      <c r="A850" s="16">
        <v>625</v>
      </c>
      <c r="B850" s="47" t="s">
        <v>1334</v>
      </c>
      <c r="C850" t="s">
        <v>3119</v>
      </c>
      <c r="D850" t="s">
        <v>3310</v>
      </c>
      <c r="E850" t="s">
        <v>3195</v>
      </c>
      <c r="F850" t="s">
        <v>3196</v>
      </c>
      <c r="G850" s="8"/>
      <c r="H850" s="8"/>
      <c r="I850" s="8"/>
      <c r="J850" s="8"/>
      <c r="K850" s="7" t="s">
        <v>472</v>
      </c>
      <c r="L850" s="11">
        <v>227</v>
      </c>
      <c r="M850" s="11">
        <v>208.5</v>
      </c>
      <c r="N850" s="8">
        <f>L850-M850</f>
        <v>18.5</v>
      </c>
      <c r="O850" s="8">
        <f>AVERAGE(L850:M850)</f>
        <v>217.75</v>
      </c>
      <c r="P850" s="8" t="s">
        <v>1298</v>
      </c>
    </row>
    <row r="851" spans="1:16">
      <c r="A851" s="16">
        <v>624</v>
      </c>
      <c r="B851" s="47" t="s">
        <v>1333</v>
      </c>
      <c r="C851" t="s">
        <v>3119</v>
      </c>
      <c r="D851" t="s">
        <v>3310</v>
      </c>
      <c r="E851" t="s">
        <v>3195</v>
      </c>
      <c r="F851" t="s">
        <v>3196</v>
      </c>
      <c r="G851" s="8" t="s">
        <v>1299</v>
      </c>
      <c r="H851" s="8" t="s">
        <v>1300</v>
      </c>
      <c r="I851" s="8" t="s">
        <v>472</v>
      </c>
      <c r="J851" s="8" t="s">
        <v>1301</v>
      </c>
      <c r="K851" s="13"/>
      <c r="L851" s="12">
        <v>227</v>
      </c>
      <c r="M851" s="12">
        <v>208.5</v>
      </c>
      <c r="N851" s="8">
        <f>L851-M851</f>
        <v>18.5</v>
      </c>
      <c r="O851" s="8">
        <f>AVERAGE(L851:M851)</f>
        <v>217.75</v>
      </c>
      <c r="P851" s="8" t="s">
        <v>1301</v>
      </c>
    </row>
    <row r="852" spans="1:16" ht="15.75">
      <c r="A852" s="16">
        <v>623</v>
      </c>
      <c r="B852" s="47" t="s">
        <v>1332</v>
      </c>
      <c r="C852" t="s">
        <v>3119</v>
      </c>
      <c r="D852" t="s">
        <v>3310</v>
      </c>
      <c r="E852" t="s">
        <v>3195</v>
      </c>
      <c r="F852" t="s">
        <v>3196</v>
      </c>
      <c r="G852" s="8"/>
      <c r="H852" s="8"/>
      <c r="I852" s="8"/>
      <c r="J852" s="8"/>
      <c r="K852" s="7" t="s">
        <v>1297</v>
      </c>
      <c r="L852" s="11">
        <v>227</v>
      </c>
      <c r="M852" s="11">
        <v>201.3</v>
      </c>
      <c r="N852" s="8">
        <f>L852-M852</f>
        <v>25.699999999999989</v>
      </c>
      <c r="O852" s="8">
        <f>AVERAGE(L852:M852)</f>
        <v>214.15</v>
      </c>
      <c r="P852" s="8" t="s">
        <v>1298</v>
      </c>
    </row>
    <row r="853" spans="1:16">
      <c r="A853" s="16">
        <v>622</v>
      </c>
      <c r="B853" s="47" t="s">
        <v>1331</v>
      </c>
      <c r="C853" t="s">
        <v>3119</v>
      </c>
      <c r="D853" t="s">
        <v>3310</v>
      </c>
      <c r="E853" t="s">
        <v>3195</v>
      </c>
      <c r="F853" t="s">
        <v>3196</v>
      </c>
      <c r="G853" s="8"/>
      <c r="H853" s="8"/>
      <c r="I853" s="8"/>
      <c r="J853" s="8"/>
      <c r="K853" s="13" t="s">
        <v>1295</v>
      </c>
      <c r="L853" s="10">
        <v>217.8</v>
      </c>
      <c r="M853" s="10">
        <v>204.9</v>
      </c>
      <c r="N853" s="8">
        <f>L853-M853</f>
        <v>12.900000000000006</v>
      </c>
      <c r="O853" s="8">
        <f>AVERAGE(L853:M853)</f>
        <v>211.35000000000002</v>
      </c>
      <c r="P853" s="8" t="s">
        <v>1296</v>
      </c>
    </row>
    <row r="854" spans="1:16">
      <c r="A854" s="16">
        <v>621</v>
      </c>
      <c r="B854" s="47" t="s">
        <v>1330</v>
      </c>
      <c r="C854" t="s">
        <v>3119</v>
      </c>
      <c r="D854" t="s">
        <v>3310</v>
      </c>
      <c r="E854" t="s">
        <v>3195</v>
      </c>
      <c r="F854" t="s">
        <v>3196</v>
      </c>
      <c r="G854" s="8"/>
      <c r="H854" s="8"/>
      <c r="I854" s="8"/>
      <c r="J854" s="8"/>
      <c r="K854" s="17" t="s">
        <v>1293</v>
      </c>
      <c r="L854" s="11">
        <v>201.3</v>
      </c>
      <c r="M854" s="11">
        <v>190.8</v>
      </c>
      <c r="N854" s="8">
        <f>L854-M854</f>
        <v>10.5</v>
      </c>
      <c r="O854" s="8">
        <f>AVERAGE(L854:M854)</f>
        <v>196.05</v>
      </c>
      <c r="P854" s="17" t="s">
        <v>1294</v>
      </c>
    </row>
    <row r="855" spans="1:16" ht="15.75">
      <c r="A855" s="16">
        <v>620</v>
      </c>
      <c r="B855" s="47" t="s">
        <v>1329</v>
      </c>
      <c r="C855" t="s">
        <v>3119</v>
      </c>
      <c r="D855" t="s">
        <v>3310</v>
      </c>
      <c r="E855" t="s">
        <v>3195</v>
      </c>
      <c r="F855" t="s">
        <v>3196</v>
      </c>
      <c r="G855" s="8"/>
      <c r="H855" s="8"/>
      <c r="I855" s="8"/>
      <c r="J855" s="8"/>
      <c r="K855" s="7" t="s">
        <v>636</v>
      </c>
      <c r="L855" s="11">
        <v>199.3</v>
      </c>
      <c r="M855" s="11">
        <v>190.8</v>
      </c>
      <c r="N855" s="8">
        <f>L855-M855</f>
        <v>8.5</v>
      </c>
      <c r="O855" s="8">
        <f>AVERAGE(L855:M855)</f>
        <v>195.05</v>
      </c>
      <c r="P855" s="8" t="s">
        <v>232</v>
      </c>
    </row>
    <row r="856" spans="1:16" ht="15.75">
      <c r="A856" s="16">
        <v>619</v>
      </c>
      <c r="B856" s="47" t="s">
        <v>1328</v>
      </c>
      <c r="C856" t="s">
        <v>3119</v>
      </c>
      <c r="D856" t="s">
        <v>3310</v>
      </c>
      <c r="E856" t="s">
        <v>3195</v>
      </c>
      <c r="F856" t="s">
        <v>3196</v>
      </c>
      <c r="G856" s="8"/>
      <c r="H856" s="8"/>
      <c r="I856" s="8"/>
      <c r="J856" s="8"/>
      <c r="K856" s="7" t="s">
        <v>1204</v>
      </c>
      <c r="L856" s="11">
        <v>182.7</v>
      </c>
      <c r="M856" s="11">
        <v>174.1</v>
      </c>
      <c r="N856" s="8">
        <f>L856-M856</f>
        <v>8.5999999999999943</v>
      </c>
      <c r="O856" s="8">
        <f>AVERAGE(L856:M856)</f>
        <v>178.39999999999998</v>
      </c>
      <c r="P856" s="8" t="s">
        <v>1292</v>
      </c>
    </row>
    <row r="857" spans="1:16">
      <c r="A857" s="16">
        <v>618</v>
      </c>
      <c r="B857" s="48" t="s">
        <v>1327</v>
      </c>
      <c r="C857" t="s">
        <v>3119</v>
      </c>
      <c r="D857" t="s">
        <v>3310</v>
      </c>
      <c r="E857" t="s">
        <v>3195</v>
      </c>
      <c r="F857" t="s">
        <v>3196</v>
      </c>
      <c r="G857" s="8"/>
      <c r="H857" s="8"/>
      <c r="I857" s="8"/>
      <c r="J857" s="8" t="s">
        <v>1290</v>
      </c>
      <c r="K857" s="13" t="s">
        <v>1291</v>
      </c>
      <c r="L857" s="10">
        <v>174.1</v>
      </c>
      <c r="M857" s="10">
        <v>163.5</v>
      </c>
      <c r="N857" s="8">
        <f>L857-M857</f>
        <v>10.599999999999994</v>
      </c>
      <c r="O857" s="8">
        <f>AVERAGE(L857:M857)</f>
        <v>168.8</v>
      </c>
      <c r="P857" s="8" t="s">
        <v>1290</v>
      </c>
    </row>
    <row r="858" spans="1:16">
      <c r="A858" s="16">
        <v>617</v>
      </c>
      <c r="B858" s="47" t="s">
        <v>1326</v>
      </c>
      <c r="C858" t="s">
        <v>3119</v>
      </c>
      <c r="D858" t="s">
        <v>3310</v>
      </c>
      <c r="E858" t="s">
        <v>3195</v>
      </c>
      <c r="F858" t="s">
        <v>3196</v>
      </c>
      <c r="G858" s="8"/>
      <c r="H858" s="8"/>
      <c r="I858" s="8"/>
      <c r="J858" s="8"/>
      <c r="K858" s="13" t="s">
        <v>1048</v>
      </c>
      <c r="L858" s="10">
        <v>167.2</v>
      </c>
      <c r="M858" s="10">
        <v>166.1</v>
      </c>
      <c r="N858" s="8">
        <f>L858-M858</f>
        <v>1.0999999999999943</v>
      </c>
      <c r="O858" s="8">
        <f>AVERAGE(L858:M858)</f>
        <v>166.64999999999998</v>
      </c>
      <c r="P858" s="8" t="s">
        <v>1287</v>
      </c>
    </row>
    <row r="859" spans="1:16">
      <c r="A859" s="16">
        <v>616</v>
      </c>
      <c r="B859" s="47" t="s">
        <v>1325</v>
      </c>
      <c r="C859" t="s">
        <v>3119</v>
      </c>
      <c r="D859" t="s">
        <v>3310</v>
      </c>
      <c r="E859" t="s">
        <v>3195</v>
      </c>
      <c r="F859" t="s">
        <v>3196</v>
      </c>
      <c r="G859" s="8"/>
      <c r="H859" s="8"/>
      <c r="I859" s="8"/>
      <c r="J859" s="8"/>
      <c r="K859" s="13" t="s">
        <v>1048</v>
      </c>
      <c r="L859" s="10">
        <v>167.2</v>
      </c>
      <c r="M859" s="10">
        <v>166.1</v>
      </c>
      <c r="N859" s="8">
        <f>L859-M859</f>
        <v>1.0999999999999943</v>
      </c>
      <c r="O859" s="8">
        <f>AVERAGE(L859:M859)</f>
        <v>166.64999999999998</v>
      </c>
      <c r="P859" s="90" t="s">
        <v>1289</v>
      </c>
    </row>
    <row r="860" spans="1:16" ht="15.75">
      <c r="A860" s="16">
        <v>615</v>
      </c>
      <c r="B860" s="47" t="s">
        <v>1324</v>
      </c>
      <c r="C860" t="s">
        <v>3119</v>
      </c>
      <c r="D860" t="s">
        <v>3310</v>
      </c>
      <c r="E860" t="s">
        <v>3195</v>
      </c>
      <c r="F860" t="s">
        <v>3196</v>
      </c>
      <c r="G860" s="8"/>
      <c r="H860" s="8"/>
      <c r="I860" s="8"/>
      <c r="J860" s="8"/>
      <c r="K860" s="7" t="s">
        <v>479</v>
      </c>
      <c r="L860" s="11">
        <v>163.5</v>
      </c>
      <c r="M860" s="11">
        <v>157.30000000000001</v>
      </c>
      <c r="N860" s="8">
        <f>L860-M860</f>
        <v>6.1999999999999886</v>
      </c>
      <c r="O860" s="8">
        <f>AVERAGE(L860:M860)</f>
        <v>160.4</v>
      </c>
      <c r="P860" s="8" t="s">
        <v>1288</v>
      </c>
    </row>
    <row r="861" spans="1:16" ht="15.75">
      <c r="A861" s="16">
        <v>614</v>
      </c>
      <c r="B861" s="48" t="s">
        <v>1323</v>
      </c>
      <c r="C861" t="s">
        <v>3119</v>
      </c>
      <c r="D861" t="s">
        <v>3310</v>
      </c>
      <c r="E861" t="s">
        <v>3195</v>
      </c>
      <c r="F861" t="s">
        <v>3196</v>
      </c>
      <c r="G861" s="8"/>
      <c r="H861" s="8"/>
      <c r="I861" s="8"/>
      <c r="J861" s="8"/>
      <c r="K861" s="7" t="s">
        <v>1039</v>
      </c>
      <c r="L861" s="11">
        <v>157.30000000000001</v>
      </c>
      <c r="M861" s="11">
        <v>152.1</v>
      </c>
      <c r="N861" s="8">
        <f>L861-M861</f>
        <v>5.2000000000000171</v>
      </c>
      <c r="O861" s="8">
        <f>AVERAGE(L861:M861)</f>
        <v>154.69999999999999</v>
      </c>
      <c r="P861" s="8" t="s">
        <v>232</v>
      </c>
    </row>
    <row r="862" spans="1:16">
      <c r="A862" s="16">
        <v>613</v>
      </c>
      <c r="B862" s="36" t="s">
        <v>1322</v>
      </c>
      <c r="C862" t="s">
        <v>3119</v>
      </c>
      <c r="D862" t="s">
        <v>3310</v>
      </c>
      <c r="E862" t="s">
        <v>3195</v>
      </c>
      <c r="F862" t="s">
        <v>3196</v>
      </c>
      <c r="G862" s="8"/>
      <c r="H862" s="8"/>
      <c r="I862" s="8"/>
      <c r="J862" s="8"/>
      <c r="K862" s="13" t="s">
        <v>1286</v>
      </c>
      <c r="L862" s="10">
        <v>154.69999999999999</v>
      </c>
      <c r="M862" s="10">
        <v>148.5</v>
      </c>
      <c r="N862" s="8">
        <f>L862-M862</f>
        <v>6.1999999999999886</v>
      </c>
      <c r="O862" s="8">
        <f>AVERAGE(L862:M862)</f>
        <v>151.6</v>
      </c>
      <c r="P862" s="8" t="s">
        <v>1287</v>
      </c>
    </row>
    <row r="863" spans="1:16" ht="15.75">
      <c r="A863" s="16">
        <v>612</v>
      </c>
      <c r="B863" s="48" t="s">
        <v>1321</v>
      </c>
      <c r="C863" t="s">
        <v>3119</v>
      </c>
      <c r="D863" t="s">
        <v>3310</v>
      </c>
      <c r="E863" t="s">
        <v>3195</v>
      </c>
      <c r="F863" t="s">
        <v>3196</v>
      </c>
      <c r="G863" s="8"/>
      <c r="H863" s="8"/>
      <c r="I863" s="8"/>
      <c r="J863" s="8"/>
      <c r="K863" s="7" t="s">
        <v>1012</v>
      </c>
      <c r="L863" s="11">
        <v>145</v>
      </c>
      <c r="M863" s="11">
        <v>139.80000000000001</v>
      </c>
      <c r="N863" s="8">
        <f>L863-M863</f>
        <v>5.1999999999999886</v>
      </c>
      <c r="O863" s="8">
        <f>AVERAGE(L863:M863)</f>
        <v>142.4</v>
      </c>
      <c r="P863" s="8" t="s">
        <v>1285</v>
      </c>
    </row>
    <row r="864" spans="1:16" ht="15.75">
      <c r="A864" s="16">
        <v>611</v>
      </c>
      <c r="B864" s="36" t="s">
        <v>1320</v>
      </c>
      <c r="C864" t="s">
        <v>3119</v>
      </c>
      <c r="D864" t="s">
        <v>3310</v>
      </c>
      <c r="E864" t="s">
        <v>3195</v>
      </c>
      <c r="F864" t="s">
        <v>3196</v>
      </c>
      <c r="G864" s="90"/>
      <c r="H864" s="90"/>
      <c r="I864" s="90"/>
      <c r="J864" s="90"/>
      <c r="K864" s="110" t="s">
        <v>1012</v>
      </c>
      <c r="L864" s="113">
        <v>145</v>
      </c>
      <c r="M864" s="113">
        <v>139.80000000000001</v>
      </c>
      <c r="N864" s="90">
        <f>L864-M864</f>
        <v>5.1999999999999886</v>
      </c>
      <c r="O864" s="90">
        <f>AVERAGE(L864:M864)</f>
        <v>142.4</v>
      </c>
      <c r="P864" s="90" t="s">
        <v>1284</v>
      </c>
    </row>
    <row r="865" spans="1:16" ht="15.75">
      <c r="A865" s="16">
        <v>610</v>
      </c>
      <c r="B865" s="48" t="s">
        <v>1319</v>
      </c>
      <c r="C865" t="s">
        <v>3119</v>
      </c>
      <c r="D865" t="s">
        <v>3310</v>
      </c>
      <c r="E865" t="s">
        <v>3195</v>
      </c>
      <c r="F865" t="s">
        <v>3196</v>
      </c>
      <c r="G865" s="8"/>
      <c r="H865" s="8"/>
      <c r="I865" s="8"/>
      <c r="J865" s="8"/>
      <c r="K865" s="7" t="s">
        <v>1282</v>
      </c>
      <c r="L865" s="11">
        <v>129.4</v>
      </c>
      <c r="M865" s="11">
        <v>125</v>
      </c>
      <c r="N865" s="8">
        <f>L865-M865</f>
        <v>4.4000000000000057</v>
      </c>
      <c r="O865" s="8">
        <f>AVERAGE(L865:M865)</f>
        <v>127.2</v>
      </c>
      <c r="P865" s="8" t="s">
        <v>1283</v>
      </c>
    </row>
    <row r="866" spans="1:16" ht="15.75">
      <c r="A866" s="16">
        <v>609</v>
      </c>
      <c r="B866" s="48" t="s">
        <v>1318</v>
      </c>
      <c r="C866" t="s">
        <v>3119</v>
      </c>
      <c r="D866" t="s">
        <v>3310</v>
      </c>
      <c r="E866" t="s">
        <v>3195</v>
      </c>
      <c r="F866" t="s">
        <v>3196</v>
      </c>
      <c r="G866" s="8"/>
      <c r="H866" s="15"/>
      <c r="I866" s="8"/>
      <c r="J866" s="8"/>
      <c r="K866" s="7" t="s">
        <v>566</v>
      </c>
      <c r="L866" s="11">
        <v>125</v>
      </c>
      <c r="M866" s="11">
        <v>113</v>
      </c>
      <c r="N866" s="8">
        <f>L866-M866</f>
        <v>12</v>
      </c>
      <c r="O866" s="8">
        <f>AVERAGE(L866:M866)</f>
        <v>119</v>
      </c>
      <c r="P866" s="8" t="s">
        <v>1281</v>
      </c>
    </row>
    <row r="867" spans="1:16" ht="15.75">
      <c r="A867" s="16">
        <v>608</v>
      </c>
      <c r="B867" s="47" t="s">
        <v>1317</v>
      </c>
      <c r="C867" t="s">
        <v>3119</v>
      </c>
      <c r="D867" t="s">
        <v>3310</v>
      </c>
      <c r="E867" t="s">
        <v>3195</v>
      </c>
      <c r="F867" t="s">
        <v>3196</v>
      </c>
      <c r="G867" s="8"/>
      <c r="H867" s="8"/>
      <c r="I867" s="8"/>
      <c r="J867" s="8"/>
      <c r="K867" s="7" t="s">
        <v>566</v>
      </c>
      <c r="L867" s="11">
        <v>125</v>
      </c>
      <c r="M867" s="11">
        <v>113</v>
      </c>
      <c r="N867" s="8">
        <f>L867-M867</f>
        <v>12</v>
      </c>
      <c r="O867" s="8">
        <f>AVERAGE(L867:M867)</f>
        <v>119</v>
      </c>
      <c r="P867" s="8" t="s">
        <v>1269</v>
      </c>
    </row>
    <row r="868" spans="1:16" ht="15.75">
      <c r="A868" s="16">
        <v>607</v>
      </c>
      <c r="B868" s="48" t="s">
        <v>1316</v>
      </c>
      <c r="C868" t="s">
        <v>3119</v>
      </c>
      <c r="D868" t="s">
        <v>3310</v>
      </c>
      <c r="E868" t="s">
        <v>3195</v>
      </c>
      <c r="F868" t="s">
        <v>3196</v>
      </c>
      <c r="G868" s="8"/>
      <c r="H868" s="8"/>
      <c r="I868" s="8"/>
      <c r="J868" s="8"/>
      <c r="K868" s="7" t="s">
        <v>1280</v>
      </c>
      <c r="L868" s="11">
        <v>125</v>
      </c>
      <c r="M868" s="11">
        <v>100.5</v>
      </c>
      <c r="N868" s="8">
        <f>L868-M868</f>
        <v>24.5</v>
      </c>
      <c r="O868" s="8">
        <f>AVERAGE(L868:M868)</f>
        <v>112.75</v>
      </c>
      <c r="P868" s="8" t="s">
        <v>1272</v>
      </c>
    </row>
    <row r="869" spans="1:16" ht="15.75">
      <c r="A869" s="16">
        <v>606</v>
      </c>
      <c r="B869" s="47" t="s">
        <v>1315</v>
      </c>
      <c r="C869" t="s">
        <v>3119</v>
      </c>
      <c r="D869" t="s">
        <v>3310</v>
      </c>
      <c r="E869" t="s">
        <v>3195</v>
      </c>
      <c r="F869" t="s">
        <v>3196</v>
      </c>
      <c r="G869" s="8"/>
      <c r="H869" s="8"/>
      <c r="I869" s="8"/>
      <c r="J869" s="8"/>
      <c r="K869" s="7" t="s">
        <v>344</v>
      </c>
      <c r="L869" s="11">
        <v>113</v>
      </c>
      <c r="M869" s="11">
        <v>100.5</v>
      </c>
      <c r="N869" s="8">
        <f>L869-M869</f>
        <v>12.5</v>
      </c>
      <c r="O869" s="8">
        <f>AVERAGE(L869:M869)</f>
        <v>106.75</v>
      </c>
      <c r="P869" s="8" t="s">
        <v>1279</v>
      </c>
    </row>
    <row r="870" spans="1:16" ht="15.75">
      <c r="A870" s="16">
        <v>605</v>
      </c>
      <c r="B870" s="48" t="s">
        <v>1314</v>
      </c>
      <c r="C870" t="s">
        <v>3119</v>
      </c>
      <c r="D870" t="s">
        <v>3310</v>
      </c>
      <c r="E870" t="s">
        <v>3195</v>
      </c>
      <c r="F870" t="s">
        <v>3196</v>
      </c>
      <c r="G870" s="8"/>
      <c r="H870" s="8"/>
      <c r="I870" s="8"/>
      <c r="J870" s="8"/>
      <c r="K870" s="7" t="s">
        <v>1278</v>
      </c>
      <c r="L870" s="11">
        <v>83.6</v>
      </c>
      <c r="M870" s="11">
        <v>72.209999999999994</v>
      </c>
      <c r="N870" s="8">
        <f>L870-M870</f>
        <v>11.39</v>
      </c>
      <c r="O870" s="8">
        <f>AVERAGE(L870:M870)</f>
        <v>77.905000000000001</v>
      </c>
      <c r="P870" s="8" t="s">
        <v>1272</v>
      </c>
    </row>
    <row r="871" spans="1:16" ht="15.75">
      <c r="A871" s="16">
        <v>604</v>
      </c>
      <c r="B871" s="48" t="s">
        <v>1313</v>
      </c>
      <c r="C871" t="s">
        <v>3119</v>
      </c>
      <c r="D871" t="s">
        <v>3310</v>
      </c>
      <c r="E871" t="s">
        <v>3195</v>
      </c>
      <c r="F871" t="s">
        <v>3196</v>
      </c>
      <c r="G871" s="8"/>
      <c r="H871" s="8"/>
      <c r="I871" s="8"/>
      <c r="J871" s="8"/>
      <c r="K871" s="7" t="s">
        <v>1278</v>
      </c>
      <c r="L871" s="11">
        <v>83.6</v>
      </c>
      <c r="M871" s="11">
        <v>72.209999999999994</v>
      </c>
      <c r="N871" s="8">
        <f>L871-M871</f>
        <v>11.39</v>
      </c>
      <c r="O871" s="8">
        <f>AVERAGE(L871:M871)</f>
        <v>77.905000000000001</v>
      </c>
      <c r="P871" s="8" t="s">
        <v>1272</v>
      </c>
    </row>
    <row r="872" spans="1:16" ht="15.75">
      <c r="A872" s="16">
        <v>603</v>
      </c>
      <c r="B872" s="48" t="s">
        <v>1312</v>
      </c>
      <c r="C872" t="s">
        <v>3119</v>
      </c>
      <c r="D872" t="s">
        <v>3310</v>
      </c>
      <c r="E872" t="s">
        <v>3195</v>
      </c>
      <c r="F872" t="s">
        <v>3196</v>
      </c>
      <c r="G872" s="8"/>
      <c r="H872" s="8"/>
      <c r="I872" s="8"/>
      <c r="J872" s="8"/>
      <c r="K872" s="7" t="s">
        <v>1278</v>
      </c>
      <c r="L872" s="11">
        <v>83.6</v>
      </c>
      <c r="M872" s="11">
        <v>72.209999999999994</v>
      </c>
      <c r="N872" s="8">
        <f>L872-M872</f>
        <v>11.39</v>
      </c>
      <c r="O872" s="8">
        <f>AVERAGE(L872:M872)</f>
        <v>77.905000000000001</v>
      </c>
      <c r="P872" s="8" t="s">
        <v>1272</v>
      </c>
    </row>
    <row r="873" spans="1:16" ht="15.75">
      <c r="A873" s="16">
        <v>602</v>
      </c>
      <c r="B873" s="47" t="s">
        <v>1311</v>
      </c>
      <c r="C873" t="s">
        <v>3119</v>
      </c>
      <c r="D873" t="s">
        <v>3310</v>
      </c>
      <c r="E873" t="s">
        <v>3195</v>
      </c>
      <c r="F873" t="s">
        <v>3196</v>
      </c>
      <c r="G873" s="8"/>
      <c r="H873" s="8"/>
      <c r="I873" s="8"/>
      <c r="J873" s="8"/>
      <c r="K873" s="7" t="s">
        <v>1276</v>
      </c>
      <c r="L873" s="11">
        <v>77.900000000000006</v>
      </c>
      <c r="M873" s="11">
        <v>66</v>
      </c>
      <c r="N873" s="8">
        <f>L873-M873</f>
        <v>11.900000000000006</v>
      </c>
      <c r="O873" s="8">
        <f>AVERAGE(L873:M873)</f>
        <v>71.95</v>
      </c>
      <c r="P873" s="8" t="s">
        <v>1277</v>
      </c>
    </row>
    <row r="874" spans="1:16" ht="15.75">
      <c r="A874" s="16">
        <v>601</v>
      </c>
      <c r="B874" s="47" t="s">
        <v>1310</v>
      </c>
      <c r="C874" t="s">
        <v>3119</v>
      </c>
      <c r="D874" t="s">
        <v>3310</v>
      </c>
      <c r="E874" t="s">
        <v>3195</v>
      </c>
      <c r="F874" t="s">
        <v>3196</v>
      </c>
      <c r="G874" s="8"/>
      <c r="H874" s="8"/>
      <c r="I874" s="8"/>
      <c r="J874" s="8"/>
      <c r="K874" s="7" t="s">
        <v>1274</v>
      </c>
      <c r="L874" s="11">
        <v>72.099999999999994</v>
      </c>
      <c r="M874" s="11">
        <v>66</v>
      </c>
      <c r="N874" s="8">
        <f>L874-M874</f>
        <v>6.0999999999999943</v>
      </c>
      <c r="O874" s="8">
        <f>AVERAGE(L874:M874)</f>
        <v>69.05</v>
      </c>
      <c r="P874" s="8" t="s">
        <v>1275</v>
      </c>
    </row>
    <row r="875" spans="1:16" ht="15.75">
      <c r="A875" s="16">
        <v>600</v>
      </c>
      <c r="B875" s="47" t="s">
        <v>1309</v>
      </c>
      <c r="C875" t="s">
        <v>3119</v>
      </c>
      <c r="D875" t="s">
        <v>3310</v>
      </c>
      <c r="E875" t="s">
        <v>3195</v>
      </c>
      <c r="F875" t="s">
        <v>3196</v>
      </c>
      <c r="G875" s="8"/>
      <c r="H875" s="8"/>
      <c r="I875" s="8"/>
      <c r="J875" s="8"/>
      <c r="K875" s="7" t="s">
        <v>1273</v>
      </c>
      <c r="L875" s="11">
        <v>66</v>
      </c>
      <c r="M875" s="11">
        <v>61.6</v>
      </c>
      <c r="N875" s="8">
        <f>L875-M875</f>
        <v>4.3999999999999986</v>
      </c>
      <c r="O875" s="8">
        <f>AVERAGE(L875:M875)</f>
        <v>63.8</v>
      </c>
      <c r="P875" s="8" t="s">
        <v>1269</v>
      </c>
    </row>
    <row r="876" spans="1:16" ht="15.75">
      <c r="A876" s="16">
        <v>599</v>
      </c>
      <c r="B876" s="48" t="s">
        <v>1308</v>
      </c>
      <c r="C876" t="s">
        <v>3119</v>
      </c>
      <c r="D876" t="s">
        <v>3310</v>
      </c>
      <c r="E876" t="s">
        <v>3195</v>
      </c>
      <c r="F876" t="s">
        <v>3196</v>
      </c>
      <c r="G876" s="8"/>
      <c r="H876" s="8"/>
      <c r="I876" s="8"/>
      <c r="J876" s="8"/>
      <c r="K876" s="7" t="s">
        <v>1271</v>
      </c>
      <c r="L876" s="11">
        <v>47.8</v>
      </c>
      <c r="M876" s="11">
        <v>44.5</v>
      </c>
      <c r="N876" s="8">
        <f>L876-M876</f>
        <v>3.2999999999999972</v>
      </c>
      <c r="O876" s="8">
        <f>AVERAGE(L876:M876)</f>
        <v>46.15</v>
      </c>
      <c r="P876" s="8" t="s">
        <v>1272</v>
      </c>
    </row>
    <row r="877" spans="1:16" ht="15.75">
      <c r="A877" s="16">
        <v>598</v>
      </c>
      <c r="B877" s="52" t="s">
        <v>1307</v>
      </c>
      <c r="C877" t="s">
        <v>3119</v>
      </c>
      <c r="D877" t="s">
        <v>3310</v>
      </c>
      <c r="E877" t="s">
        <v>3195</v>
      </c>
      <c r="F877" t="s">
        <v>3196</v>
      </c>
      <c r="G877" s="8"/>
      <c r="H877" s="8"/>
      <c r="I877" s="8"/>
      <c r="J877" s="8"/>
      <c r="K877" s="7" t="s">
        <v>1271</v>
      </c>
      <c r="L877" s="11">
        <v>47.8</v>
      </c>
      <c r="M877" s="11">
        <v>44.5</v>
      </c>
      <c r="N877" s="8">
        <f>L877-M877</f>
        <v>3.2999999999999972</v>
      </c>
      <c r="O877" s="8">
        <f>AVERAGE(L877:M877)</f>
        <v>46.15</v>
      </c>
      <c r="P877" s="8" t="s">
        <v>1272</v>
      </c>
    </row>
    <row r="878" spans="1:16" ht="15.75">
      <c r="A878" s="16">
        <v>597</v>
      </c>
      <c r="B878" s="47" t="s">
        <v>1306</v>
      </c>
      <c r="C878" t="s">
        <v>3119</v>
      </c>
      <c r="D878" t="s">
        <v>3310</v>
      </c>
      <c r="E878" t="s">
        <v>3195</v>
      </c>
      <c r="F878" t="s">
        <v>3196</v>
      </c>
      <c r="G878" s="8"/>
      <c r="H878" s="8"/>
      <c r="I878" s="8"/>
      <c r="J878" s="8"/>
      <c r="K878" s="7" t="s">
        <v>1270</v>
      </c>
      <c r="L878" s="11">
        <v>56</v>
      </c>
      <c r="M878" s="11">
        <v>33.9</v>
      </c>
      <c r="N878" s="8">
        <f>L878-M878</f>
        <v>22.1</v>
      </c>
      <c r="O878" s="8">
        <f>AVERAGE(L878:M878)</f>
        <v>44.95</v>
      </c>
      <c r="P878" s="8" t="s">
        <v>1269</v>
      </c>
    </row>
    <row r="879" spans="1:16" ht="15.75">
      <c r="A879" s="16">
        <v>596</v>
      </c>
      <c r="B879" s="47" t="s">
        <v>1305</v>
      </c>
      <c r="C879" t="s">
        <v>3119</v>
      </c>
      <c r="D879" t="s">
        <v>3310</v>
      </c>
      <c r="E879" t="s">
        <v>3195</v>
      </c>
      <c r="F879" t="s">
        <v>3196</v>
      </c>
      <c r="G879" s="8"/>
      <c r="H879" s="8"/>
      <c r="I879" s="8"/>
      <c r="J879" s="8"/>
      <c r="K879" s="7" t="s">
        <v>1268</v>
      </c>
      <c r="L879" s="11">
        <v>28.1</v>
      </c>
      <c r="M879" s="11">
        <v>15.97</v>
      </c>
      <c r="N879" s="8">
        <f>L879-M879</f>
        <v>12.13</v>
      </c>
      <c r="O879" s="8">
        <f>AVERAGE(L879:M879)</f>
        <v>22.035</v>
      </c>
      <c r="P879" s="8" t="s">
        <v>1269</v>
      </c>
    </row>
    <row r="880" spans="1:16" ht="15.75">
      <c r="A880" s="16">
        <v>595</v>
      </c>
      <c r="B880" s="47" t="s">
        <v>1304</v>
      </c>
      <c r="C880" t="s">
        <v>3119</v>
      </c>
      <c r="D880" t="s">
        <v>3310</v>
      </c>
      <c r="E880" t="s">
        <v>3195</v>
      </c>
      <c r="F880" t="s">
        <v>3196</v>
      </c>
      <c r="G880" s="8"/>
      <c r="H880" s="8"/>
      <c r="I880" s="8"/>
      <c r="J880" s="8"/>
      <c r="K880" s="7" t="s">
        <v>1265</v>
      </c>
      <c r="L880" s="11">
        <v>2.58</v>
      </c>
      <c r="M880" s="11">
        <v>0.01</v>
      </c>
      <c r="N880" s="8">
        <f>L880-M880</f>
        <v>2.5700000000000003</v>
      </c>
      <c r="O880" s="8">
        <f>AVERAGE(L880:M880)</f>
        <v>1.2949999999999999</v>
      </c>
      <c r="P880" s="8" t="s">
        <v>1267</v>
      </c>
    </row>
    <row r="881" spans="1:16" ht="15.75">
      <c r="A881" s="16">
        <v>594</v>
      </c>
      <c r="B881" s="47" t="s">
        <v>1303</v>
      </c>
      <c r="C881" t="s">
        <v>3119</v>
      </c>
      <c r="D881" t="s">
        <v>3310</v>
      </c>
      <c r="E881" t="s">
        <v>3195</v>
      </c>
      <c r="F881" t="s">
        <v>3196</v>
      </c>
      <c r="G881" s="8"/>
      <c r="H881" s="8"/>
      <c r="I881" s="8"/>
      <c r="J881" s="8"/>
      <c r="K881" s="7" t="s">
        <v>1265</v>
      </c>
      <c r="L881" s="11">
        <v>2.58</v>
      </c>
      <c r="M881" s="11">
        <v>0.01</v>
      </c>
      <c r="N881" s="8">
        <f>L881-M881</f>
        <v>2.5700000000000003</v>
      </c>
      <c r="O881" s="8">
        <f>AVERAGE(L881:M881)</f>
        <v>1.2949999999999999</v>
      </c>
      <c r="P881" s="8" t="s">
        <v>1266</v>
      </c>
    </row>
    <row r="882" spans="1:16" ht="15.75">
      <c r="A882" s="16">
        <v>593</v>
      </c>
      <c r="B882" s="15" t="s">
        <v>1262</v>
      </c>
      <c r="C882" t="s">
        <v>3119</v>
      </c>
      <c r="D882" t="s">
        <v>3310</v>
      </c>
      <c r="E882" t="s">
        <v>3194</v>
      </c>
      <c r="F882" s="8" t="s">
        <v>1264</v>
      </c>
      <c r="G882" s="8"/>
      <c r="H882" s="8"/>
      <c r="I882" s="8"/>
      <c r="J882" s="8"/>
      <c r="K882" s="7" t="s">
        <v>1263</v>
      </c>
      <c r="L882" s="11">
        <v>161.5</v>
      </c>
      <c r="M882" s="11">
        <v>157.30000000000001</v>
      </c>
      <c r="N882" s="8">
        <f>L882-M882</f>
        <v>4.1999999999999886</v>
      </c>
      <c r="O882" s="8">
        <f>AVERAGE(L882:M882)</f>
        <v>159.4</v>
      </c>
      <c r="P882" s="8" t="s">
        <v>1264</v>
      </c>
    </row>
    <row r="883" spans="1:16">
      <c r="A883" s="16">
        <v>592</v>
      </c>
      <c r="B883" s="9" t="s">
        <v>1257</v>
      </c>
      <c r="C883" t="s">
        <v>3119</v>
      </c>
      <c r="D883" t="s">
        <v>3310</v>
      </c>
      <c r="E883" t="s">
        <v>3192</v>
      </c>
      <c r="F883" t="s">
        <v>3193</v>
      </c>
      <c r="G883" s="8" t="s">
        <v>1258</v>
      </c>
      <c r="H883" s="8" t="s">
        <v>1259</v>
      </c>
      <c r="I883" s="8"/>
      <c r="J883" s="8" t="s">
        <v>1260</v>
      </c>
      <c r="K883" s="13" t="s">
        <v>344</v>
      </c>
      <c r="L883" s="10">
        <v>104</v>
      </c>
      <c r="M883" s="10">
        <v>100</v>
      </c>
      <c r="N883" s="8">
        <f>L883-M883</f>
        <v>4</v>
      </c>
      <c r="O883" s="8">
        <f>AVERAGE(L883:M883)</f>
        <v>102</v>
      </c>
      <c r="P883" s="8" t="s">
        <v>1261</v>
      </c>
    </row>
    <row r="884" spans="1:16" ht="15.75">
      <c r="A884" s="16">
        <v>591</v>
      </c>
      <c r="B884" s="9" t="s">
        <v>1251</v>
      </c>
      <c r="C884" t="s">
        <v>3119</v>
      </c>
      <c r="D884" t="s">
        <v>3310</v>
      </c>
      <c r="E884" t="s">
        <v>3191</v>
      </c>
      <c r="F884" s="8" t="s">
        <v>1256</v>
      </c>
      <c r="G884" s="8" t="s">
        <v>1252</v>
      </c>
      <c r="H884" s="8" t="s">
        <v>1253</v>
      </c>
      <c r="I884" s="8"/>
      <c r="J884" s="8" t="s">
        <v>1254</v>
      </c>
      <c r="K884" s="6" t="s">
        <v>1255</v>
      </c>
      <c r="L884" s="11">
        <v>154.69999999999999</v>
      </c>
      <c r="M884" s="11">
        <v>152.1</v>
      </c>
      <c r="N884" s="8">
        <f>L884-M884</f>
        <v>2.5999999999999943</v>
      </c>
      <c r="O884" s="8">
        <f>AVERAGE(L884:M884)</f>
        <v>153.39999999999998</v>
      </c>
      <c r="P884" s="8" t="s">
        <v>1256</v>
      </c>
    </row>
    <row r="885" spans="1:16" ht="15.75">
      <c r="A885" s="16">
        <v>590</v>
      </c>
      <c r="B885" s="47" t="s">
        <v>1249</v>
      </c>
      <c r="C885" t="s">
        <v>3119</v>
      </c>
      <c r="D885" t="s">
        <v>3310</v>
      </c>
      <c r="E885" t="s">
        <v>3190</v>
      </c>
      <c r="F885" t="s">
        <v>1199</v>
      </c>
      <c r="G885" s="11"/>
      <c r="H885" s="11"/>
      <c r="I885" s="8"/>
      <c r="J885" s="8"/>
      <c r="K885" s="7" t="s">
        <v>299</v>
      </c>
      <c r="L885" s="11">
        <v>190.8</v>
      </c>
      <c r="M885" s="11">
        <v>182.7</v>
      </c>
      <c r="N885" s="8">
        <f>L885-M885</f>
        <v>8.1000000000000227</v>
      </c>
      <c r="O885" s="8">
        <f>AVERAGE(L885:M885)</f>
        <v>186.75</v>
      </c>
      <c r="P885" t="s">
        <v>1201</v>
      </c>
    </row>
    <row r="886" spans="1:16">
      <c r="A886" s="16">
        <v>589</v>
      </c>
      <c r="B886" s="47" t="s">
        <v>1248</v>
      </c>
      <c r="C886" t="s">
        <v>3119</v>
      </c>
      <c r="D886" t="s">
        <v>3310</v>
      </c>
      <c r="E886" t="s">
        <v>3190</v>
      </c>
      <c r="F886" t="s">
        <v>1199</v>
      </c>
      <c r="G886" s="10"/>
      <c r="H886" s="10"/>
      <c r="I886" s="8"/>
      <c r="J886" s="8"/>
      <c r="K886" s="13" t="s">
        <v>1039</v>
      </c>
      <c r="L886" s="10">
        <v>157.30000000000001</v>
      </c>
      <c r="M886" s="10">
        <v>152.1</v>
      </c>
      <c r="N886" s="8">
        <f>L886-M886</f>
        <v>5.2000000000000171</v>
      </c>
      <c r="O886" s="8">
        <f>AVERAGE(L886:M886)</f>
        <v>154.69999999999999</v>
      </c>
      <c r="P886" t="s">
        <v>1199</v>
      </c>
    </row>
    <row r="887" spans="1:16">
      <c r="A887" s="16">
        <v>588</v>
      </c>
      <c r="B887" s="48" t="s">
        <v>1247</v>
      </c>
      <c r="C887" t="s">
        <v>3119</v>
      </c>
      <c r="D887" t="s">
        <v>3310</v>
      </c>
      <c r="E887" t="s">
        <v>3190</v>
      </c>
      <c r="F887" t="s">
        <v>1199</v>
      </c>
      <c r="G887" s="10"/>
      <c r="H887" s="10"/>
      <c r="I887" s="8"/>
      <c r="J887" s="8"/>
      <c r="K887" s="13" t="s">
        <v>472</v>
      </c>
      <c r="L887" s="10">
        <v>227</v>
      </c>
      <c r="M887" s="10">
        <v>208.5</v>
      </c>
      <c r="N887" s="8">
        <f>L887-M887</f>
        <v>18.5</v>
      </c>
      <c r="O887" s="8">
        <f>AVERAGE(L887:M887)</f>
        <v>217.75</v>
      </c>
      <c r="P887" t="s">
        <v>1199</v>
      </c>
    </row>
    <row r="888" spans="1:16">
      <c r="A888" s="16">
        <v>587</v>
      </c>
      <c r="B888" s="48" t="s">
        <v>1246</v>
      </c>
      <c r="C888" t="s">
        <v>3119</v>
      </c>
      <c r="D888" t="s">
        <v>3310</v>
      </c>
      <c r="E888" t="s">
        <v>3190</v>
      </c>
      <c r="F888" t="s">
        <v>1199</v>
      </c>
      <c r="G888" s="10"/>
      <c r="H888" s="10"/>
      <c r="I888" s="8"/>
      <c r="J888" s="8"/>
      <c r="K888" s="13" t="s">
        <v>566</v>
      </c>
      <c r="L888" s="10">
        <v>113</v>
      </c>
      <c r="M888" s="10">
        <v>100.5</v>
      </c>
      <c r="N888" s="8">
        <f>L888-M888</f>
        <v>12.5</v>
      </c>
      <c r="O888" s="8">
        <f>AVERAGE(L888:M888)</f>
        <v>106.75</v>
      </c>
      <c r="P888" t="s">
        <v>1199</v>
      </c>
    </row>
    <row r="889" spans="1:16" ht="15.75">
      <c r="A889" s="16">
        <v>586</v>
      </c>
      <c r="B889" s="47" t="s">
        <v>1245</v>
      </c>
      <c r="C889" t="s">
        <v>3119</v>
      </c>
      <c r="D889" t="s">
        <v>3310</v>
      </c>
      <c r="E889" t="s">
        <v>3190</v>
      </c>
      <c r="F889" t="s">
        <v>1199</v>
      </c>
      <c r="G889" s="10"/>
      <c r="H889" s="10"/>
      <c r="I889" s="8"/>
      <c r="J889" s="8"/>
      <c r="K889" s="6" t="s">
        <v>1012</v>
      </c>
      <c r="L889" s="10">
        <v>145</v>
      </c>
      <c r="M889" s="10">
        <v>139.80000000000001</v>
      </c>
      <c r="N889" s="8">
        <f>L889-M889</f>
        <v>5.1999999999999886</v>
      </c>
      <c r="O889" s="8">
        <f>AVERAGE(L889:M889)</f>
        <v>142.4</v>
      </c>
      <c r="P889" t="s">
        <v>1199</v>
      </c>
    </row>
    <row r="890" spans="1:16">
      <c r="A890" s="16">
        <v>585</v>
      </c>
      <c r="B890" s="47" t="s">
        <v>1244</v>
      </c>
      <c r="C890" t="s">
        <v>3119</v>
      </c>
      <c r="D890" t="s">
        <v>3310</v>
      </c>
      <c r="E890" t="s">
        <v>3190</v>
      </c>
      <c r="F890" t="s">
        <v>1199</v>
      </c>
      <c r="G890" s="10"/>
      <c r="H890" s="10"/>
      <c r="I890" s="8"/>
      <c r="J890" s="8"/>
      <c r="K890" s="13" t="s">
        <v>1202</v>
      </c>
      <c r="L890" s="10">
        <v>157.30000000000001</v>
      </c>
      <c r="M890" s="10">
        <v>145</v>
      </c>
      <c r="N890" s="8">
        <f>L890-M890</f>
        <v>12.300000000000011</v>
      </c>
      <c r="O890" s="8">
        <f>AVERAGE(L890:M890)</f>
        <v>151.15</v>
      </c>
      <c r="P890" t="s">
        <v>1199</v>
      </c>
    </row>
    <row r="891" spans="1:16" ht="15.75">
      <c r="A891" s="16">
        <v>584</v>
      </c>
      <c r="B891" s="48" t="s">
        <v>1243</v>
      </c>
      <c r="C891" t="s">
        <v>3119</v>
      </c>
      <c r="D891" t="s">
        <v>3310</v>
      </c>
      <c r="E891" t="s">
        <v>3190</v>
      </c>
      <c r="F891" t="s">
        <v>1199</v>
      </c>
      <c r="G891" s="11"/>
      <c r="H891" s="11"/>
      <c r="I891" s="8"/>
      <c r="J891" s="8"/>
      <c r="K891" s="7" t="s">
        <v>299</v>
      </c>
      <c r="L891" s="11">
        <v>190.8</v>
      </c>
      <c r="M891" s="11">
        <v>182.7</v>
      </c>
      <c r="N891" s="8">
        <f>L891-M891</f>
        <v>8.1000000000000227</v>
      </c>
      <c r="O891" s="8">
        <f>AVERAGE(L891:M891)</f>
        <v>186.75</v>
      </c>
      <c r="P891" t="s">
        <v>1201</v>
      </c>
    </row>
    <row r="892" spans="1:16">
      <c r="A892" s="16">
        <v>583</v>
      </c>
      <c r="B892" s="48" t="s">
        <v>1242</v>
      </c>
      <c r="C892" t="s">
        <v>3119</v>
      </c>
      <c r="D892" t="s">
        <v>3310</v>
      </c>
      <c r="E892" t="s">
        <v>3190</v>
      </c>
      <c r="F892" t="s">
        <v>1199</v>
      </c>
      <c r="G892" s="10"/>
      <c r="H892" s="10"/>
      <c r="I892" s="8"/>
      <c r="J892" s="8"/>
      <c r="K892" s="13" t="s">
        <v>472</v>
      </c>
      <c r="L892" s="10">
        <v>227</v>
      </c>
      <c r="M892" s="10">
        <v>208.5</v>
      </c>
      <c r="N892" s="8">
        <f>L892-M892</f>
        <v>18.5</v>
      </c>
      <c r="O892" s="8">
        <f>AVERAGE(L892:M892)</f>
        <v>217.75</v>
      </c>
      <c r="P892" t="s">
        <v>1199</v>
      </c>
    </row>
    <row r="893" spans="1:16">
      <c r="A893" s="16">
        <v>582</v>
      </c>
      <c r="B893" s="48" t="s">
        <v>1241</v>
      </c>
      <c r="C893" t="s">
        <v>3119</v>
      </c>
      <c r="D893" t="s">
        <v>3310</v>
      </c>
      <c r="E893" t="s">
        <v>3190</v>
      </c>
      <c r="F893" t="s">
        <v>1199</v>
      </c>
      <c r="G893" s="10"/>
      <c r="H893" s="10"/>
      <c r="I893" s="8"/>
      <c r="J893" s="8"/>
      <c r="K893" s="13" t="s">
        <v>1202</v>
      </c>
      <c r="L893" s="10">
        <v>157.30000000000001</v>
      </c>
      <c r="M893" s="10">
        <v>145</v>
      </c>
      <c r="N893" s="8">
        <f>L893-M893</f>
        <v>12.300000000000011</v>
      </c>
      <c r="O893" s="8">
        <f>AVERAGE(L893:M893)</f>
        <v>151.15</v>
      </c>
      <c r="P893" t="s">
        <v>1199</v>
      </c>
    </row>
    <row r="894" spans="1:16">
      <c r="A894" s="16">
        <v>581</v>
      </c>
      <c r="B894" s="47" t="s">
        <v>1240</v>
      </c>
      <c r="C894" t="s">
        <v>3119</v>
      </c>
      <c r="D894" t="s">
        <v>3310</v>
      </c>
      <c r="E894" t="s">
        <v>3190</v>
      </c>
      <c r="F894" t="s">
        <v>1199</v>
      </c>
      <c r="G894" s="10"/>
      <c r="H894" s="10"/>
      <c r="I894" s="8"/>
      <c r="J894" s="8"/>
      <c r="K894" s="13" t="s">
        <v>1207</v>
      </c>
      <c r="L894" s="10">
        <v>166.1</v>
      </c>
      <c r="M894" s="10">
        <v>157.30000000000001</v>
      </c>
      <c r="N894" s="8">
        <f>L894-M894</f>
        <v>8.7999999999999829</v>
      </c>
      <c r="O894" s="8">
        <f>AVERAGE(L894:M894)</f>
        <v>161.69999999999999</v>
      </c>
      <c r="P894" t="s">
        <v>1199</v>
      </c>
    </row>
    <row r="895" spans="1:16">
      <c r="A895" s="16">
        <v>580</v>
      </c>
      <c r="B895" s="47" t="s">
        <v>1239</v>
      </c>
      <c r="C895" t="s">
        <v>3119</v>
      </c>
      <c r="D895" t="s">
        <v>3310</v>
      </c>
      <c r="E895" t="s">
        <v>3190</v>
      </c>
      <c r="F895" t="s">
        <v>1199</v>
      </c>
      <c r="G895" s="10"/>
      <c r="H895" s="10"/>
      <c r="I895" s="8"/>
      <c r="J895" s="8"/>
      <c r="K895" s="13" t="s">
        <v>428</v>
      </c>
      <c r="L895" s="10">
        <v>208.5</v>
      </c>
      <c r="M895" s="10">
        <v>201.3</v>
      </c>
      <c r="N895" s="8">
        <f>L895-M895</f>
        <v>7.1999999999999886</v>
      </c>
      <c r="O895" s="8">
        <f>AVERAGE(L895:M895)</f>
        <v>204.9</v>
      </c>
      <c r="P895" t="s">
        <v>1199</v>
      </c>
    </row>
    <row r="896" spans="1:16">
      <c r="A896" s="16">
        <v>579</v>
      </c>
      <c r="B896" s="47" t="s">
        <v>1238</v>
      </c>
      <c r="C896" t="s">
        <v>3119</v>
      </c>
      <c r="D896" t="s">
        <v>3310</v>
      </c>
      <c r="E896" t="s">
        <v>3190</v>
      </c>
      <c r="F896" t="s">
        <v>1199</v>
      </c>
      <c r="G896" s="11"/>
      <c r="H896" s="11"/>
      <c r="I896" s="8"/>
      <c r="J896" s="8"/>
      <c r="K896" s="13" t="s">
        <v>526</v>
      </c>
      <c r="L896" s="11">
        <v>152.1</v>
      </c>
      <c r="M896" s="11">
        <v>145</v>
      </c>
      <c r="N896" s="8">
        <f>L896-M896</f>
        <v>7.0999999999999943</v>
      </c>
      <c r="O896" s="8">
        <f>AVERAGE(L896:M896)</f>
        <v>148.55000000000001</v>
      </c>
      <c r="P896" t="s">
        <v>1199</v>
      </c>
    </row>
    <row r="897" spans="1:16" ht="15.75">
      <c r="A897" s="16">
        <v>578</v>
      </c>
      <c r="B897" s="47" t="s">
        <v>1237</v>
      </c>
      <c r="C897" t="s">
        <v>3119</v>
      </c>
      <c r="D897" t="s">
        <v>3310</v>
      </c>
      <c r="E897" t="s">
        <v>3190</v>
      </c>
      <c r="F897" t="s">
        <v>1199</v>
      </c>
      <c r="G897" s="10"/>
      <c r="H897" s="10"/>
      <c r="I897" s="8"/>
      <c r="J897" s="8"/>
      <c r="K897" s="6" t="s">
        <v>1203</v>
      </c>
      <c r="L897" s="10">
        <v>182.7</v>
      </c>
      <c r="M897" s="10">
        <v>170.3</v>
      </c>
      <c r="N897" s="8">
        <f>L897-M897</f>
        <v>12.399999999999977</v>
      </c>
      <c r="O897" s="8">
        <f>AVERAGE(L897:M897)</f>
        <v>176.5</v>
      </c>
      <c r="P897" t="s">
        <v>1199</v>
      </c>
    </row>
    <row r="898" spans="1:16">
      <c r="A898" s="16">
        <v>577</v>
      </c>
      <c r="B898" s="51" t="s">
        <v>1236</v>
      </c>
      <c r="C898" t="s">
        <v>3119</v>
      </c>
      <c r="D898" t="s">
        <v>3310</v>
      </c>
      <c r="E898" t="s">
        <v>3190</v>
      </c>
      <c r="F898" t="s">
        <v>1199</v>
      </c>
      <c r="G898" s="10"/>
      <c r="H898" s="10"/>
      <c r="I898" s="8"/>
      <c r="J898" s="8"/>
      <c r="K898" s="13" t="s">
        <v>344</v>
      </c>
      <c r="L898" s="10">
        <v>113</v>
      </c>
      <c r="M898" s="10">
        <v>100.5</v>
      </c>
      <c r="N898" s="8">
        <f>L898-M898</f>
        <v>12.5</v>
      </c>
      <c r="O898" s="8">
        <f>AVERAGE(L898:M898)</f>
        <v>106.75</v>
      </c>
      <c r="P898" t="s">
        <v>1199</v>
      </c>
    </row>
    <row r="899" spans="1:16">
      <c r="A899" s="16">
        <v>576</v>
      </c>
      <c r="B899" s="48" t="s">
        <v>1235</v>
      </c>
      <c r="C899" t="s">
        <v>3119</v>
      </c>
      <c r="D899" t="s">
        <v>3310</v>
      </c>
      <c r="E899" t="s">
        <v>3190</v>
      </c>
      <c r="F899" t="s">
        <v>1199</v>
      </c>
      <c r="G899" s="10"/>
      <c r="H899" s="10"/>
      <c r="I899" s="8"/>
      <c r="J899" s="8"/>
      <c r="K899" s="13" t="s">
        <v>1206</v>
      </c>
      <c r="L899" s="10">
        <v>100.5</v>
      </c>
      <c r="M899" s="10">
        <v>89.8</v>
      </c>
      <c r="N899" s="8">
        <f>L899-M899</f>
        <v>10.700000000000003</v>
      </c>
      <c r="O899" s="8">
        <f>AVERAGE(L899:M899)</f>
        <v>95.15</v>
      </c>
      <c r="P899" t="s">
        <v>1199</v>
      </c>
    </row>
    <row r="900" spans="1:16">
      <c r="A900" s="16">
        <v>575</v>
      </c>
      <c r="B900" s="47" t="s">
        <v>1234</v>
      </c>
      <c r="C900" t="s">
        <v>3119</v>
      </c>
      <c r="D900" t="s">
        <v>3310</v>
      </c>
      <c r="E900" t="s">
        <v>3190</v>
      </c>
      <c r="F900" t="s">
        <v>1199</v>
      </c>
      <c r="G900" s="10"/>
      <c r="H900" s="10"/>
      <c r="I900" s="8"/>
      <c r="J900" s="8"/>
      <c r="K900" s="13" t="s">
        <v>505</v>
      </c>
      <c r="L900" s="10">
        <v>237</v>
      </c>
      <c r="M900" s="10">
        <v>227</v>
      </c>
      <c r="N900" s="8">
        <f>L900-M900</f>
        <v>10</v>
      </c>
      <c r="O900" s="8">
        <f>AVERAGE(L900:M900)</f>
        <v>232</v>
      </c>
      <c r="P900" t="s">
        <v>1199</v>
      </c>
    </row>
    <row r="901" spans="1:16">
      <c r="A901" s="16">
        <v>574</v>
      </c>
      <c r="B901" s="47" t="s">
        <v>1233</v>
      </c>
      <c r="C901" t="s">
        <v>3119</v>
      </c>
      <c r="D901" t="s">
        <v>3310</v>
      </c>
      <c r="E901" t="s">
        <v>3190</v>
      </c>
      <c r="F901" t="s">
        <v>1199</v>
      </c>
      <c r="G901" s="11"/>
      <c r="H901" s="11"/>
      <c r="I901" s="8"/>
      <c r="J901" s="8"/>
      <c r="K901" s="13" t="s">
        <v>526</v>
      </c>
      <c r="L901" s="11">
        <v>152.1</v>
      </c>
      <c r="M901" s="11">
        <v>145</v>
      </c>
      <c r="N901" s="8">
        <f>L901-M901</f>
        <v>7.0999999999999943</v>
      </c>
      <c r="O901" s="8">
        <f>AVERAGE(L901:M901)</f>
        <v>148.55000000000001</v>
      </c>
      <c r="P901" t="s">
        <v>1199</v>
      </c>
    </row>
    <row r="902" spans="1:16">
      <c r="A902" s="16">
        <v>573</v>
      </c>
      <c r="B902" s="47" t="s">
        <v>1232</v>
      </c>
      <c r="C902" t="s">
        <v>3119</v>
      </c>
      <c r="D902" t="s">
        <v>3310</v>
      </c>
      <c r="E902" t="s">
        <v>3190</v>
      </c>
      <c r="F902" t="s">
        <v>1199</v>
      </c>
      <c r="G902" s="10"/>
      <c r="H902" s="10"/>
      <c r="I902" s="8"/>
      <c r="J902" s="8"/>
      <c r="K902" s="13" t="s">
        <v>428</v>
      </c>
      <c r="L902" s="10">
        <v>208.5</v>
      </c>
      <c r="M902" s="10">
        <v>201.3</v>
      </c>
      <c r="N902" s="8">
        <f>L902-M902</f>
        <v>7.1999999999999886</v>
      </c>
      <c r="O902" s="8">
        <f>AVERAGE(L902:M902)</f>
        <v>204.9</v>
      </c>
      <c r="P902" t="s">
        <v>1199</v>
      </c>
    </row>
    <row r="903" spans="1:16" ht="15.75">
      <c r="A903" s="16">
        <v>572</v>
      </c>
      <c r="B903" s="47" t="s">
        <v>1231</v>
      </c>
      <c r="C903" t="s">
        <v>3119</v>
      </c>
      <c r="D903" t="s">
        <v>3310</v>
      </c>
      <c r="E903" t="s">
        <v>3190</v>
      </c>
      <c r="F903" t="s">
        <v>1199</v>
      </c>
      <c r="G903" s="10"/>
      <c r="H903" s="10"/>
      <c r="I903" s="8"/>
      <c r="J903" s="8"/>
      <c r="K903" s="6" t="s">
        <v>428</v>
      </c>
      <c r="L903" s="10">
        <v>208.5</v>
      </c>
      <c r="M903" s="10">
        <v>201.3</v>
      </c>
      <c r="N903" s="8">
        <f>L903-M903</f>
        <v>7.1999999999999886</v>
      </c>
      <c r="O903" s="8">
        <f>AVERAGE(L903:M903)</f>
        <v>204.9</v>
      </c>
      <c r="P903" t="s">
        <v>1199</v>
      </c>
    </row>
    <row r="904" spans="1:16">
      <c r="A904" s="16">
        <v>571</v>
      </c>
      <c r="B904" s="51" t="s">
        <v>1230</v>
      </c>
      <c r="C904" t="s">
        <v>3119</v>
      </c>
      <c r="D904" t="s">
        <v>3310</v>
      </c>
      <c r="E904" t="s">
        <v>3190</v>
      </c>
      <c r="F904" t="s">
        <v>1199</v>
      </c>
      <c r="G904" s="10"/>
      <c r="H904" s="10"/>
      <c r="I904" s="8"/>
      <c r="J904" s="8"/>
      <c r="K904" s="13" t="s">
        <v>1205</v>
      </c>
      <c r="L904" s="10">
        <v>93.9</v>
      </c>
      <c r="M904" s="10">
        <v>89.8</v>
      </c>
      <c r="N904" s="8">
        <f>L904-M904</f>
        <v>4.1000000000000085</v>
      </c>
      <c r="O904" s="8">
        <f>AVERAGE(L904:M904)</f>
        <v>91.85</v>
      </c>
      <c r="P904" t="s">
        <v>1199</v>
      </c>
    </row>
    <row r="905" spans="1:16">
      <c r="A905" s="16">
        <v>570</v>
      </c>
      <c r="B905" s="47" t="s">
        <v>1229</v>
      </c>
      <c r="C905" t="s">
        <v>3119</v>
      </c>
      <c r="D905" t="s">
        <v>3310</v>
      </c>
      <c r="E905" t="s">
        <v>3190</v>
      </c>
      <c r="F905" t="s">
        <v>1199</v>
      </c>
      <c r="G905" s="10"/>
      <c r="H905" s="10"/>
      <c r="I905" s="8"/>
      <c r="J905" s="8"/>
      <c r="K905" s="13" t="s">
        <v>344</v>
      </c>
      <c r="L905" s="10">
        <v>113</v>
      </c>
      <c r="M905" s="10">
        <v>100.5</v>
      </c>
      <c r="N905" s="8">
        <f>L905-M905</f>
        <v>12.5</v>
      </c>
      <c r="O905" s="8">
        <f>AVERAGE(L905:M905)</f>
        <v>106.75</v>
      </c>
      <c r="P905" t="s">
        <v>1199</v>
      </c>
    </row>
    <row r="906" spans="1:16" ht="15.75">
      <c r="A906" s="16">
        <v>569</v>
      </c>
      <c r="B906" s="47" t="s">
        <v>1228</v>
      </c>
      <c r="C906" t="s">
        <v>3119</v>
      </c>
      <c r="D906" t="s">
        <v>3310</v>
      </c>
      <c r="E906" t="s">
        <v>3190</v>
      </c>
      <c r="F906" t="s">
        <v>1199</v>
      </c>
      <c r="G906" s="10"/>
      <c r="H906" s="10"/>
      <c r="I906" s="8"/>
      <c r="J906" s="8"/>
      <c r="K906" s="6" t="s">
        <v>1204</v>
      </c>
      <c r="L906" s="10">
        <v>182.7</v>
      </c>
      <c r="M906" s="10">
        <v>174.1</v>
      </c>
      <c r="N906" s="8">
        <f>L906-M906</f>
        <v>8.5999999999999943</v>
      </c>
      <c r="O906" s="8">
        <f>AVERAGE(L906:M906)</f>
        <v>178.39999999999998</v>
      </c>
      <c r="P906" t="s">
        <v>1199</v>
      </c>
    </row>
    <row r="907" spans="1:16">
      <c r="A907" s="16">
        <v>568</v>
      </c>
      <c r="B907" s="48" t="s">
        <v>1227</v>
      </c>
      <c r="C907" t="s">
        <v>3119</v>
      </c>
      <c r="D907" t="s">
        <v>3310</v>
      </c>
      <c r="E907" t="s">
        <v>3190</v>
      </c>
      <c r="F907" t="s">
        <v>1199</v>
      </c>
      <c r="G907" s="10"/>
      <c r="H907" s="10"/>
      <c r="I907" s="8"/>
      <c r="J907" s="8"/>
      <c r="K907" s="13" t="s">
        <v>1202</v>
      </c>
      <c r="L907" s="10">
        <v>157.30000000000001</v>
      </c>
      <c r="M907" s="10">
        <v>145</v>
      </c>
      <c r="N907" s="8">
        <f>L907-M907</f>
        <v>12.300000000000011</v>
      </c>
      <c r="O907" s="8">
        <f>AVERAGE(L907:M907)</f>
        <v>151.15</v>
      </c>
      <c r="P907" t="s">
        <v>1199</v>
      </c>
    </row>
    <row r="908" spans="1:16">
      <c r="A908" s="16">
        <v>567</v>
      </c>
      <c r="B908" s="48" t="s">
        <v>1226</v>
      </c>
      <c r="C908" t="s">
        <v>3119</v>
      </c>
      <c r="D908" t="s">
        <v>3310</v>
      </c>
      <c r="E908" t="s">
        <v>3190</v>
      </c>
      <c r="F908" t="s">
        <v>1199</v>
      </c>
      <c r="G908" s="11"/>
      <c r="H908" s="11"/>
      <c r="I908" s="8"/>
      <c r="J908" s="8"/>
      <c r="K908" s="13" t="s">
        <v>526</v>
      </c>
      <c r="L908" s="11">
        <v>152.1</v>
      </c>
      <c r="M908" s="11">
        <v>145</v>
      </c>
      <c r="N908" s="8">
        <f>L908-M908</f>
        <v>7.0999999999999943</v>
      </c>
      <c r="O908" s="8">
        <f>AVERAGE(L908:M908)</f>
        <v>148.55000000000001</v>
      </c>
      <c r="P908" t="s">
        <v>1199</v>
      </c>
    </row>
    <row r="909" spans="1:16" ht="15.75">
      <c r="A909" s="16">
        <v>566</v>
      </c>
      <c r="B909" s="47" t="s">
        <v>1225</v>
      </c>
      <c r="C909" t="s">
        <v>3119</v>
      </c>
      <c r="D909" t="s">
        <v>3310</v>
      </c>
      <c r="E909" t="s">
        <v>3190</v>
      </c>
      <c r="F909" t="s">
        <v>1199</v>
      </c>
      <c r="G909" s="10"/>
      <c r="H909" s="10"/>
      <c r="I909" s="8"/>
      <c r="J909" s="8"/>
      <c r="K909" s="6" t="s">
        <v>472</v>
      </c>
      <c r="L909" s="10">
        <v>227</v>
      </c>
      <c r="M909" s="10">
        <v>208.5</v>
      </c>
      <c r="N909" s="8">
        <f>L909-M909</f>
        <v>18.5</v>
      </c>
      <c r="O909" s="8">
        <f>AVERAGE(L909:M909)</f>
        <v>217.75</v>
      </c>
      <c r="P909" t="s">
        <v>1199</v>
      </c>
    </row>
    <row r="910" spans="1:16">
      <c r="A910" s="16">
        <v>565</v>
      </c>
      <c r="B910" s="47" t="s">
        <v>1224</v>
      </c>
      <c r="C910" t="s">
        <v>3119</v>
      </c>
      <c r="D910" t="s">
        <v>3310</v>
      </c>
      <c r="E910" t="s">
        <v>3190</v>
      </c>
      <c r="F910" t="s">
        <v>1199</v>
      </c>
      <c r="G910" s="11"/>
      <c r="H910" s="11"/>
      <c r="I910" s="8"/>
      <c r="J910" s="8"/>
      <c r="K910" s="13" t="s">
        <v>526</v>
      </c>
      <c r="L910" s="11">
        <v>152.1</v>
      </c>
      <c r="M910" s="11">
        <v>145</v>
      </c>
      <c r="N910" s="8">
        <f>L910-M910</f>
        <v>7.0999999999999943</v>
      </c>
      <c r="O910" s="8">
        <f>AVERAGE(L910:M910)</f>
        <v>148.55000000000001</v>
      </c>
      <c r="P910" t="s">
        <v>1199</v>
      </c>
    </row>
    <row r="911" spans="1:16">
      <c r="A911" s="16">
        <v>564</v>
      </c>
      <c r="B911" s="47" t="s">
        <v>1223</v>
      </c>
      <c r="C911" t="s">
        <v>3119</v>
      </c>
      <c r="D911" t="s">
        <v>3310</v>
      </c>
      <c r="E911" t="s">
        <v>3190</v>
      </c>
      <c r="F911" t="s">
        <v>1199</v>
      </c>
      <c r="G911" s="10"/>
      <c r="H911" s="10"/>
      <c r="I911" s="8"/>
      <c r="J911" s="8"/>
      <c r="K911" s="13" t="s">
        <v>472</v>
      </c>
      <c r="L911" s="10">
        <v>227</v>
      </c>
      <c r="M911" s="10">
        <v>208.5</v>
      </c>
      <c r="N911" s="8">
        <f>L911-M911</f>
        <v>18.5</v>
      </c>
      <c r="O911" s="8">
        <f>AVERAGE(L911:M911)</f>
        <v>217.75</v>
      </c>
      <c r="P911" t="s">
        <v>1199</v>
      </c>
    </row>
    <row r="912" spans="1:16">
      <c r="A912" s="16">
        <v>563</v>
      </c>
      <c r="B912" s="47" t="s">
        <v>1222</v>
      </c>
      <c r="C912" t="s">
        <v>3119</v>
      </c>
      <c r="D912" t="s">
        <v>3310</v>
      </c>
      <c r="E912" t="s">
        <v>3190</v>
      </c>
      <c r="F912" t="s">
        <v>1199</v>
      </c>
      <c r="G912" s="11"/>
      <c r="H912" s="11"/>
      <c r="I912" s="8"/>
      <c r="J912" s="8"/>
      <c r="K912" s="13" t="s">
        <v>526</v>
      </c>
      <c r="L912" s="11">
        <v>152.1</v>
      </c>
      <c r="M912" s="11">
        <v>145</v>
      </c>
      <c r="N912" s="8">
        <f>L912-M912</f>
        <v>7.0999999999999943</v>
      </c>
      <c r="O912" s="8">
        <f>AVERAGE(L912:M912)</f>
        <v>148.55000000000001</v>
      </c>
      <c r="P912" t="s">
        <v>1199</v>
      </c>
    </row>
    <row r="913" spans="1:16">
      <c r="A913" s="16">
        <v>562</v>
      </c>
      <c r="B913" s="47" t="s">
        <v>1221</v>
      </c>
      <c r="C913" t="s">
        <v>3119</v>
      </c>
      <c r="D913" t="s">
        <v>3310</v>
      </c>
      <c r="E913" t="s">
        <v>3190</v>
      </c>
      <c r="F913" t="s">
        <v>1199</v>
      </c>
      <c r="G913" s="11"/>
      <c r="H913" s="11"/>
      <c r="I913" s="8"/>
      <c r="J913" s="8"/>
      <c r="K913" s="13" t="s">
        <v>526</v>
      </c>
      <c r="L913" s="11">
        <v>152.1</v>
      </c>
      <c r="M913" s="11">
        <v>145</v>
      </c>
      <c r="N913" s="8">
        <f>L913-M913</f>
        <v>7.0999999999999943</v>
      </c>
      <c r="O913" s="8">
        <f>AVERAGE(L913:M913)</f>
        <v>148.55000000000001</v>
      </c>
      <c r="P913" t="s">
        <v>1199</v>
      </c>
    </row>
    <row r="914" spans="1:16" ht="15.75">
      <c r="A914" s="16">
        <v>561</v>
      </c>
      <c r="B914" s="47" t="s">
        <v>1220</v>
      </c>
      <c r="C914" t="s">
        <v>3119</v>
      </c>
      <c r="D914" t="s">
        <v>3310</v>
      </c>
      <c r="E914" t="s">
        <v>3190</v>
      </c>
      <c r="F914" t="s">
        <v>1199</v>
      </c>
      <c r="G914" s="10"/>
      <c r="H914" s="10"/>
      <c r="I914" s="8"/>
      <c r="J914" s="8"/>
      <c r="K914" s="6" t="s">
        <v>1203</v>
      </c>
      <c r="L914" s="10">
        <v>182.7</v>
      </c>
      <c r="M914" s="10">
        <v>170.3</v>
      </c>
      <c r="N914" s="8">
        <f>L914-M914</f>
        <v>12.399999999999977</v>
      </c>
      <c r="O914" s="8">
        <f>AVERAGE(L914:M914)</f>
        <v>176.5</v>
      </c>
      <c r="P914" t="s">
        <v>1199</v>
      </c>
    </row>
    <row r="915" spans="1:16">
      <c r="A915" s="16">
        <v>560</v>
      </c>
      <c r="B915" s="48" t="s">
        <v>1219</v>
      </c>
      <c r="C915" t="s">
        <v>3119</v>
      </c>
      <c r="D915" t="s">
        <v>3310</v>
      </c>
      <c r="E915" t="s">
        <v>3190</v>
      </c>
      <c r="F915" t="s">
        <v>1199</v>
      </c>
      <c r="G915" s="10"/>
      <c r="H915" s="10"/>
      <c r="I915" s="8"/>
      <c r="J915" s="8"/>
      <c r="K915" s="13" t="s">
        <v>1202</v>
      </c>
      <c r="L915" s="10">
        <v>157.30000000000001</v>
      </c>
      <c r="M915" s="10">
        <v>145</v>
      </c>
      <c r="N915" s="8">
        <f>L915-M915</f>
        <v>12.300000000000011</v>
      </c>
      <c r="O915" s="8">
        <f>AVERAGE(L915:M915)</f>
        <v>151.15</v>
      </c>
      <c r="P915" s="97" t="s">
        <v>1199</v>
      </c>
    </row>
    <row r="916" spans="1:16" ht="15.75">
      <c r="A916" s="16">
        <v>559</v>
      </c>
      <c r="B916" s="47" t="s">
        <v>1218</v>
      </c>
      <c r="C916" t="s">
        <v>3119</v>
      </c>
      <c r="D916" t="s">
        <v>3310</v>
      </c>
      <c r="E916" t="s">
        <v>3190</v>
      </c>
      <c r="F916" t="s">
        <v>1199</v>
      </c>
      <c r="G916" s="10"/>
      <c r="H916" s="10"/>
      <c r="I916" s="8"/>
      <c r="J916" s="8"/>
      <c r="K916" s="6" t="s">
        <v>428</v>
      </c>
      <c r="L916" s="10">
        <v>208.5</v>
      </c>
      <c r="M916" s="10">
        <v>201.3</v>
      </c>
      <c r="N916" s="8">
        <f>L916-M916</f>
        <v>7.1999999999999886</v>
      </c>
      <c r="O916" s="8">
        <f>AVERAGE(L916:M916)</f>
        <v>204.9</v>
      </c>
      <c r="P916" t="s">
        <v>1199</v>
      </c>
    </row>
    <row r="917" spans="1:16" ht="15.75">
      <c r="A917" s="16">
        <v>558</v>
      </c>
      <c r="B917" s="48" t="s">
        <v>1217</v>
      </c>
      <c r="C917" t="s">
        <v>3119</v>
      </c>
      <c r="D917" t="s">
        <v>3310</v>
      </c>
      <c r="E917" t="s">
        <v>3190</v>
      </c>
      <c r="F917" t="s">
        <v>1199</v>
      </c>
      <c r="G917" s="11"/>
      <c r="H917" s="11"/>
      <c r="I917" s="8"/>
      <c r="J917" s="8"/>
      <c r="K917" s="7" t="s">
        <v>299</v>
      </c>
      <c r="L917" s="11">
        <v>190.8</v>
      </c>
      <c r="M917" s="11">
        <v>182.7</v>
      </c>
      <c r="N917" s="8">
        <f>L917-M917</f>
        <v>8.1000000000000227</v>
      </c>
      <c r="O917" s="8">
        <f>AVERAGE(L917:M917)</f>
        <v>186.75</v>
      </c>
      <c r="P917" t="s">
        <v>1201</v>
      </c>
    </row>
    <row r="918" spans="1:16">
      <c r="A918" s="16">
        <v>557</v>
      </c>
      <c r="B918" s="47" t="s">
        <v>1216</v>
      </c>
      <c r="C918" t="s">
        <v>3119</v>
      </c>
      <c r="D918" t="s">
        <v>3310</v>
      </c>
      <c r="E918" t="s">
        <v>3190</v>
      </c>
      <c r="F918" t="s">
        <v>1199</v>
      </c>
      <c r="G918" s="10"/>
      <c r="H918" s="10"/>
      <c r="I918" s="8"/>
      <c r="J918" s="8"/>
      <c r="K918" s="13" t="s">
        <v>428</v>
      </c>
      <c r="L918" s="10">
        <v>208.5</v>
      </c>
      <c r="M918" s="10">
        <v>201.3</v>
      </c>
      <c r="N918" s="8">
        <f>L918-M918</f>
        <v>7.1999999999999886</v>
      </c>
      <c r="O918" s="8">
        <f>AVERAGE(L918:M918)</f>
        <v>204.9</v>
      </c>
      <c r="P918" t="s">
        <v>1199</v>
      </c>
    </row>
    <row r="919" spans="1:16">
      <c r="A919" s="16">
        <v>556</v>
      </c>
      <c r="B919" s="47" t="s">
        <v>1215</v>
      </c>
      <c r="C919" t="s">
        <v>3119</v>
      </c>
      <c r="D919" t="s">
        <v>3310</v>
      </c>
      <c r="E919" t="s">
        <v>3190</v>
      </c>
      <c r="F919" t="s">
        <v>1199</v>
      </c>
      <c r="G919" s="10"/>
      <c r="H919" s="10"/>
      <c r="I919" s="8"/>
      <c r="J919" s="8"/>
      <c r="K919" s="13" t="s">
        <v>428</v>
      </c>
      <c r="L919" s="10">
        <v>208.5</v>
      </c>
      <c r="M919" s="10">
        <v>201.3</v>
      </c>
      <c r="N919" s="8">
        <f>L919-M919</f>
        <v>7.1999999999999886</v>
      </c>
      <c r="O919" s="8">
        <f>AVERAGE(L919:M919)</f>
        <v>204.9</v>
      </c>
      <c r="P919" t="s">
        <v>1199</v>
      </c>
    </row>
    <row r="920" spans="1:16">
      <c r="A920" s="16">
        <v>555</v>
      </c>
      <c r="B920" s="47" t="s">
        <v>1214</v>
      </c>
      <c r="C920" t="s">
        <v>3119</v>
      </c>
      <c r="D920" t="s">
        <v>3310</v>
      </c>
      <c r="E920" t="s">
        <v>3190</v>
      </c>
      <c r="F920" t="s">
        <v>1199</v>
      </c>
      <c r="G920" s="10"/>
      <c r="H920" s="10"/>
      <c r="I920" s="8"/>
      <c r="J920" s="8"/>
      <c r="K920" s="13" t="s">
        <v>428</v>
      </c>
      <c r="L920" s="10">
        <v>208.5</v>
      </c>
      <c r="M920" s="10">
        <v>201.3</v>
      </c>
      <c r="N920" s="8">
        <f>L920-M920</f>
        <v>7.1999999999999886</v>
      </c>
      <c r="O920" s="8">
        <f>AVERAGE(L920:M920)</f>
        <v>204.9</v>
      </c>
      <c r="P920" t="s">
        <v>1199</v>
      </c>
    </row>
    <row r="921" spans="1:16">
      <c r="A921" s="16">
        <v>554</v>
      </c>
      <c r="B921" s="47" t="s">
        <v>1213</v>
      </c>
      <c r="C921" t="s">
        <v>3119</v>
      </c>
      <c r="D921" t="s">
        <v>3310</v>
      </c>
      <c r="E921" t="s">
        <v>3190</v>
      </c>
      <c r="F921" t="s">
        <v>1199</v>
      </c>
      <c r="G921" s="10"/>
      <c r="H921" s="10"/>
      <c r="I921" s="8"/>
      <c r="J921" s="8"/>
      <c r="K921" s="13" t="s">
        <v>1200</v>
      </c>
      <c r="L921" s="10">
        <v>201.3</v>
      </c>
      <c r="M921" s="10">
        <v>190.8</v>
      </c>
      <c r="N921" s="8">
        <f>L921-M921</f>
        <v>10.5</v>
      </c>
      <c r="O921" s="8">
        <f>AVERAGE(L921:M921)</f>
        <v>196.05</v>
      </c>
      <c r="P921" t="s">
        <v>1199</v>
      </c>
    </row>
    <row r="922" spans="1:16">
      <c r="A922" s="16">
        <v>553</v>
      </c>
      <c r="B922" s="47" t="s">
        <v>1212</v>
      </c>
      <c r="C922" t="s">
        <v>3119</v>
      </c>
      <c r="D922" t="s">
        <v>3310</v>
      </c>
      <c r="E922" t="s">
        <v>3190</v>
      </c>
      <c r="F922" t="s">
        <v>1199</v>
      </c>
      <c r="G922" s="10"/>
      <c r="H922" s="10"/>
      <c r="I922" s="8"/>
      <c r="J922" s="8"/>
      <c r="K922" s="13" t="s">
        <v>428</v>
      </c>
      <c r="L922" s="10">
        <v>208.5</v>
      </c>
      <c r="M922" s="10">
        <v>201.3</v>
      </c>
      <c r="N922" s="8">
        <f>L922-M922</f>
        <v>7.1999999999999886</v>
      </c>
      <c r="O922" s="8">
        <f>AVERAGE(L922:M922)</f>
        <v>204.9</v>
      </c>
      <c r="P922" t="s">
        <v>1199</v>
      </c>
    </row>
    <row r="923" spans="1:16">
      <c r="A923" s="16">
        <v>552</v>
      </c>
      <c r="B923" s="47" t="s">
        <v>1211</v>
      </c>
      <c r="C923" t="s">
        <v>3119</v>
      </c>
      <c r="D923" t="s">
        <v>3310</v>
      </c>
      <c r="E923" t="s">
        <v>3190</v>
      </c>
      <c r="F923" t="s">
        <v>1199</v>
      </c>
      <c r="G923" s="10"/>
      <c r="H923" s="10"/>
      <c r="I923" s="8"/>
      <c r="J923" s="8"/>
      <c r="K923" s="13" t="s">
        <v>472</v>
      </c>
      <c r="L923" s="10">
        <v>227</v>
      </c>
      <c r="M923" s="10">
        <v>208.5</v>
      </c>
      <c r="N923" s="8">
        <f>L923-M923</f>
        <v>18.5</v>
      </c>
      <c r="O923" s="8">
        <f>AVERAGE(L923:M923)</f>
        <v>217.75</v>
      </c>
      <c r="P923" t="s">
        <v>1199</v>
      </c>
    </row>
    <row r="924" spans="1:16">
      <c r="A924" s="16">
        <v>551</v>
      </c>
      <c r="B924" s="47" t="s">
        <v>1210</v>
      </c>
      <c r="C924" t="s">
        <v>3119</v>
      </c>
      <c r="D924" t="s">
        <v>3310</v>
      </c>
      <c r="E924" t="s">
        <v>3190</v>
      </c>
      <c r="F924" t="s">
        <v>1199</v>
      </c>
      <c r="G924" s="10"/>
      <c r="H924" s="10"/>
      <c r="I924" s="8"/>
      <c r="J924" s="8"/>
      <c r="K924" s="13" t="s">
        <v>1200</v>
      </c>
      <c r="L924" s="10">
        <v>201.3</v>
      </c>
      <c r="M924" s="10">
        <v>190.8</v>
      </c>
      <c r="N924" s="8">
        <f>L924-M924</f>
        <v>10.5</v>
      </c>
      <c r="O924" s="8">
        <f>AVERAGE(L924:M924)</f>
        <v>196.05</v>
      </c>
      <c r="P924" t="s">
        <v>1199</v>
      </c>
    </row>
    <row r="925" spans="1:16">
      <c r="A925" s="16">
        <v>550</v>
      </c>
      <c r="B925" s="47" t="s">
        <v>1209</v>
      </c>
      <c r="C925" t="s">
        <v>3119</v>
      </c>
      <c r="D925" t="s">
        <v>3310</v>
      </c>
      <c r="E925" t="s">
        <v>3190</v>
      </c>
      <c r="F925" t="s">
        <v>1199</v>
      </c>
      <c r="G925" s="10"/>
      <c r="H925" s="10"/>
      <c r="I925" s="8"/>
      <c r="J925" s="8"/>
      <c r="K925" s="13" t="s">
        <v>505</v>
      </c>
      <c r="L925" s="10">
        <v>237</v>
      </c>
      <c r="M925" s="10">
        <v>227</v>
      </c>
      <c r="N925" s="8">
        <f>L925-M925</f>
        <v>10</v>
      </c>
      <c r="O925" s="8">
        <f>AVERAGE(L925:M925)</f>
        <v>232</v>
      </c>
      <c r="P925" t="s">
        <v>1199</v>
      </c>
    </row>
    <row r="926" spans="1:16">
      <c r="A926" s="16">
        <v>549</v>
      </c>
      <c r="B926" s="48" t="s">
        <v>1208</v>
      </c>
      <c r="C926" t="s">
        <v>3119</v>
      </c>
      <c r="D926" t="s">
        <v>3310</v>
      </c>
      <c r="E926" t="s">
        <v>3190</v>
      </c>
      <c r="F926" t="s">
        <v>1199</v>
      </c>
      <c r="G926" s="10"/>
      <c r="H926" s="10"/>
      <c r="I926" s="8"/>
      <c r="J926" s="8"/>
      <c r="K926" s="13" t="s">
        <v>344</v>
      </c>
      <c r="L926" s="10">
        <v>113</v>
      </c>
      <c r="M926" s="10">
        <v>100.5</v>
      </c>
      <c r="N926" s="8">
        <f>L926-M926</f>
        <v>12.5</v>
      </c>
      <c r="O926" s="8">
        <f>AVERAGE(L926:M926)</f>
        <v>106.75</v>
      </c>
      <c r="P926" t="s">
        <v>1199</v>
      </c>
    </row>
    <row r="927" spans="1:16" ht="15.75">
      <c r="A927" s="16">
        <v>548</v>
      </c>
      <c r="B927" s="5" t="s">
        <v>1250</v>
      </c>
      <c r="C927" t="s">
        <v>3119</v>
      </c>
      <c r="D927" t="s">
        <v>3310</v>
      </c>
      <c r="E927" t="s">
        <v>3189</v>
      </c>
      <c r="F927" s="8"/>
      <c r="G927" s="37"/>
      <c r="H927" s="37"/>
      <c r="I927" s="8"/>
      <c r="J927" s="8"/>
      <c r="K927" s="6"/>
      <c r="L927" s="10"/>
      <c r="M927" s="10"/>
      <c r="N927" s="8"/>
      <c r="O927" s="8"/>
      <c r="P927" s="34"/>
    </row>
    <row r="928" spans="1:16" ht="15.75">
      <c r="A928" s="16">
        <v>547</v>
      </c>
      <c r="B928" s="48" t="s">
        <v>1198</v>
      </c>
      <c r="C928" t="s">
        <v>3119</v>
      </c>
      <c r="D928" t="s">
        <v>3310</v>
      </c>
      <c r="E928" t="s">
        <v>3187</v>
      </c>
      <c r="F928" s="8" t="s">
        <v>3188</v>
      </c>
      <c r="G928" s="37"/>
      <c r="H928" s="37"/>
      <c r="I928" s="8"/>
      <c r="J928" s="8"/>
      <c r="K928" s="6"/>
      <c r="L928" s="10">
        <v>259.8</v>
      </c>
      <c r="M928" s="10">
        <v>254.1</v>
      </c>
      <c r="N928" s="8">
        <f>L928-M928</f>
        <v>5.7000000000000171</v>
      </c>
      <c r="O928" s="8">
        <f>AVERAGE(L928:M928)</f>
        <v>256.95</v>
      </c>
      <c r="P928" s="34" t="s">
        <v>232</v>
      </c>
    </row>
    <row r="929" spans="1:16">
      <c r="A929" s="16">
        <v>546</v>
      </c>
      <c r="B929" s="48" t="s">
        <v>1197</v>
      </c>
      <c r="C929" t="s">
        <v>3119</v>
      </c>
      <c r="D929" t="s">
        <v>3310</v>
      </c>
      <c r="E929" t="s">
        <v>3187</v>
      </c>
      <c r="F929" s="8" t="s">
        <v>3188</v>
      </c>
      <c r="G929" s="37"/>
      <c r="H929" s="50"/>
      <c r="I929" s="8"/>
      <c r="J929" s="8"/>
      <c r="K929" s="13" t="s">
        <v>1194</v>
      </c>
      <c r="L929" s="10">
        <v>272.3</v>
      </c>
      <c r="M929" s="12">
        <v>265.10000000000002</v>
      </c>
      <c r="N929" s="8">
        <f>L929-M929</f>
        <v>7.1999999999999886</v>
      </c>
      <c r="O929" s="8">
        <f>AVERAGE(L929:M929)</f>
        <v>268.70000000000005</v>
      </c>
      <c r="P929" s="34" t="s">
        <v>1124</v>
      </c>
    </row>
    <row r="930" spans="1:16" ht="15.75">
      <c r="A930" s="16">
        <v>545</v>
      </c>
      <c r="B930" s="48" t="s">
        <v>1195</v>
      </c>
      <c r="C930" t="s">
        <v>3119</v>
      </c>
      <c r="D930" t="s">
        <v>3310</v>
      </c>
      <c r="E930" t="s">
        <v>3187</v>
      </c>
      <c r="F930" s="8" t="s">
        <v>3188</v>
      </c>
      <c r="G930" s="37"/>
      <c r="H930" s="50"/>
      <c r="I930" s="8"/>
      <c r="J930" s="8"/>
      <c r="K930" s="6" t="s">
        <v>625</v>
      </c>
      <c r="L930" s="10">
        <v>290.10000000000002</v>
      </c>
      <c r="M930" s="12">
        <v>283.5</v>
      </c>
      <c r="N930" s="8">
        <f>L930-M930</f>
        <v>6.6000000000000227</v>
      </c>
      <c r="O930" s="8">
        <f>AVERAGE(L930:M930)</f>
        <v>286.8</v>
      </c>
      <c r="P930" s="34" t="s">
        <v>1196</v>
      </c>
    </row>
    <row r="931" spans="1:16">
      <c r="A931" s="16">
        <v>544</v>
      </c>
      <c r="B931" s="48" t="s">
        <v>1193</v>
      </c>
      <c r="C931" t="s">
        <v>3119</v>
      </c>
      <c r="D931" t="s">
        <v>3310</v>
      </c>
      <c r="E931" t="s">
        <v>3187</v>
      </c>
      <c r="F931" s="8" t="s">
        <v>3188</v>
      </c>
      <c r="G931" s="37"/>
      <c r="H931" s="50"/>
      <c r="I931" s="8"/>
      <c r="J931" s="8"/>
      <c r="K931" s="13" t="s">
        <v>1194</v>
      </c>
      <c r="L931" s="10">
        <v>272.3</v>
      </c>
      <c r="M931" s="12">
        <v>265.10000000000002</v>
      </c>
      <c r="N931" s="8">
        <f>L931-M931</f>
        <v>7.1999999999999886</v>
      </c>
      <c r="O931" s="8">
        <f>AVERAGE(L931:M931)</f>
        <v>268.70000000000005</v>
      </c>
      <c r="P931" s="34" t="s">
        <v>1124</v>
      </c>
    </row>
    <row r="932" spans="1:16" ht="15.75">
      <c r="A932" s="16">
        <v>543</v>
      </c>
      <c r="B932" s="48" t="s">
        <v>1191</v>
      </c>
      <c r="C932" t="s">
        <v>3119</v>
      </c>
      <c r="D932" t="s">
        <v>3310</v>
      </c>
      <c r="E932" t="s">
        <v>3187</v>
      </c>
      <c r="F932" s="8" t="s">
        <v>3188</v>
      </c>
      <c r="G932" s="37"/>
      <c r="H932" s="50"/>
      <c r="I932" s="8"/>
      <c r="J932" s="8"/>
      <c r="K932" s="6" t="s">
        <v>625</v>
      </c>
      <c r="L932" s="10">
        <v>290.10000000000002</v>
      </c>
      <c r="M932" s="12">
        <v>283.5</v>
      </c>
      <c r="N932" s="8">
        <f>L932-M932</f>
        <v>6.6000000000000227</v>
      </c>
      <c r="O932" s="8">
        <f>AVERAGE(L932:M932)</f>
        <v>286.8</v>
      </c>
      <c r="P932" s="34" t="s">
        <v>1192</v>
      </c>
    </row>
    <row r="933" spans="1:16">
      <c r="A933" s="16">
        <v>542</v>
      </c>
      <c r="B933" s="48" t="s">
        <v>1189</v>
      </c>
      <c r="C933" t="s">
        <v>3119</v>
      </c>
      <c r="D933" t="s">
        <v>3310</v>
      </c>
      <c r="E933" t="s">
        <v>3187</v>
      </c>
      <c r="F933" s="8" t="s">
        <v>3188</v>
      </c>
      <c r="G933" s="37"/>
      <c r="H933" s="50"/>
      <c r="I933" s="8"/>
      <c r="J933" s="8"/>
      <c r="K933" s="8" t="s">
        <v>953</v>
      </c>
      <c r="L933" s="10">
        <v>283.5</v>
      </c>
      <c r="M933" s="12">
        <v>272.3</v>
      </c>
      <c r="N933" s="8">
        <f>L933-M933</f>
        <v>11.199999999999989</v>
      </c>
      <c r="O933" s="8">
        <f>AVERAGE(L933:M933)</f>
        <v>277.89999999999998</v>
      </c>
      <c r="P933" s="34" t="s">
        <v>1190</v>
      </c>
    </row>
    <row r="934" spans="1:16">
      <c r="A934" s="16">
        <v>541</v>
      </c>
      <c r="B934" s="48" t="s">
        <v>1188</v>
      </c>
      <c r="C934" t="s">
        <v>3119</v>
      </c>
      <c r="D934" t="s">
        <v>3310</v>
      </c>
      <c r="E934" t="s">
        <v>3187</v>
      </c>
      <c r="F934" s="8" t="s">
        <v>3188</v>
      </c>
      <c r="G934" s="37"/>
      <c r="H934" s="50"/>
      <c r="I934" s="8"/>
      <c r="J934" s="8"/>
      <c r="K934" s="8" t="s">
        <v>693</v>
      </c>
      <c r="L934" s="10">
        <v>298.89999999999998</v>
      </c>
      <c r="M934" s="12">
        <v>295</v>
      </c>
      <c r="N934" s="8">
        <f>L934-M934</f>
        <v>3.8999999999999773</v>
      </c>
      <c r="O934" s="8">
        <f>AVERAGE(L934:M934)</f>
        <v>296.95</v>
      </c>
      <c r="P934" s="34" t="s">
        <v>1124</v>
      </c>
    </row>
    <row r="935" spans="1:16" ht="15.75">
      <c r="A935" s="16">
        <v>540</v>
      </c>
      <c r="B935" s="48" t="s">
        <v>1186</v>
      </c>
      <c r="C935" t="s">
        <v>3119</v>
      </c>
      <c r="D935" t="s">
        <v>3310</v>
      </c>
      <c r="E935" t="s">
        <v>3187</v>
      </c>
      <c r="F935" s="8" t="s">
        <v>3188</v>
      </c>
      <c r="G935" s="37"/>
      <c r="H935" s="8"/>
      <c r="I935" s="8"/>
      <c r="J935" s="8"/>
      <c r="K935" s="6" t="s">
        <v>1187</v>
      </c>
      <c r="L935" s="10">
        <v>290.10000000000002</v>
      </c>
      <c r="M935" s="11">
        <v>272.3</v>
      </c>
      <c r="N935" s="8">
        <f>L935-M935</f>
        <v>17.800000000000011</v>
      </c>
      <c r="O935" s="8">
        <f>AVERAGE(L935:M935)</f>
        <v>281.20000000000005</v>
      </c>
      <c r="P935" s="34" t="s">
        <v>1124</v>
      </c>
    </row>
    <row r="936" spans="1:16" ht="15.75">
      <c r="A936" s="16">
        <v>539</v>
      </c>
      <c r="B936" s="48" t="s">
        <v>1185</v>
      </c>
      <c r="C936" t="s">
        <v>3119</v>
      </c>
      <c r="D936" t="s">
        <v>3310</v>
      </c>
      <c r="E936" t="s">
        <v>3187</v>
      </c>
      <c r="F936" s="8" t="s">
        <v>3188</v>
      </c>
      <c r="G936" s="37"/>
      <c r="H936" s="8"/>
      <c r="I936" s="8"/>
      <c r="J936" s="8"/>
      <c r="K936" s="6"/>
      <c r="L936" s="10">
        <v>298.89999999999998</v>
      </c>
      <c r="M936" s="11">
        <v>295</v>
      </c>
      <c r="N936" s="8">
        <f>L936-M936</f>
        <v>3.8999999999999773</v>
      </c>
      <c r="O936" s="8">
        <f>AVERAGE(L936:M936)</f>
        <v>296.95</v>
      </c>
      <c r="P936" s="34" t="s">
        <v>232</v>
      </c>
    </row>
    <row r="937" spans="1:16" ht="15.75">
      <c r="A937" s="16">
        <v>538</v>
      </c>
      <c r="B937" s="48" t="s">
        <v>1184</v>
      </c>
      <c r="C937" t="s">
        <v>3119</v>
      </c>
      <c r="D937" t="s">
        <v>3310</v>
      </c>
      <c r="E937" t="s">
        <v>3187</v>
      </c>
      <c r="F937" s="8" t="s">
        <v>3188</v>
      </c>
      <c r="G937" s="37"/>
      <c r="H937" s="50"/>
      <c r="I937" s="8"/>
      <c r="J937" s="8"/>
      <c r="K937" s="6" t="s">
        <v>625</v>
      </c>
      <c r="L937" s="10">
        <v>290.10000000000002</v>
      </c>
      <c r="M937" s="12">
        <v>283.5</v>
      </c>
      <c r="N937" s="8">
        <f>L937-M937</f>
        <v>6.6000000000000227</v>
      </c>
      <c r="O937" s="8">
        <f>AVERAGE(L937:M937)</f>
        <v>286.8</v>
      </c>
      <c r="P937" s="34" t="s">
        <v>1124</v>
      </c>
    </row>
    <row r="938" spans="1:16">
      <c r="A938" s="16">
        <v>537</v>
      </c>
      <c r="B938" s="48" t="s">
        <v>1183</v>
      </c>
      <c r="C938" t="s">
        <v>3119</v>
      </c>
      <c r="D938" t="s">
        <v>3310</v>
      </c>
      <c r="E938" t="s">
        <v>3187</v>
      </c>
      <c r="F938" s="8" t="s">
        <v>3188</v>
      </c>
      <c r="G938" s="37"/>
      <c r="H938" s="8"/>
      <c r="I938" s="8"/>
      <c r="J938" s="8"/>
      <c r="K938" s="13"/>
      <c r="L938" s="10">
        <v>252.17</v>
      </c>
      <c r="M938" s="11">
        <v>251.2</v>
      </c>
      <c r="N938" s="8">
        <f>L938-M938</f>
        <v>0.96999999999999886</v>
      </c>
      <c r="O938" s="8">
        <f>AVERAGE(L938:M938)</f>
        <v>251.685</v>
      </c>
      <c r="P938" s="34" t="s">
        <v>232</v>
      </c>
    </row>
    <row r="939" spans="1:16" ht="15.75">
      <c r="A939" s="16">
        <v>536</v>
      </c>
      <c r="B939" s="48" t="s">
        <v>1182</v>
      </c>
      <c r="C939" t="s">
        <v>3119</v>
      </c>
      <c r="D939" t="s">
        <v>3310</v>
      </c>
      <c r="E939" t="s">
        <v>3187</v>
      </c>
      <c r="F939" s="8" t="s">
        <v>3188</v>
      </c>
      <c r="G939" s="37"/>
      <c r="H939" s="50"/>
      <c r="I939" s="8"/>
      <c r="J939" s="8"/>
      <c r="K939" s="6"/>
      <c r="L939" s="10">
        <v>307</v>
      </c>
      <c r="M939" s="12">
        <v>303.7</v>
      </c>
      <c r="N939" s="8">
        <f>L939-M939</f>
        <v>3.3000000000000114</v>
      </c>
      <c r="O939" s="8">
        <f>AVERAGE(L939:M939)</f>
        <v>305.35000000000002</v>
      </c>
      <c r="P939" s="34" t="s">
        <v>232</v>
      </c>
    </row>
    <row r="940" spans="1:16" ht="15.75">
      <c r="A940" s="16">
        <v>535</v>
      </c>
      <c r="B940" s="48" t="s">
        <v>1181</v>
      </c>
      <c r="C940" t="s">
        <v>3119</v>
      </c>
      <c r="D940" t="s">
        <v>3310</v>
      </c>
      <c r="E940" t="s">
        <v>3187</v>
      </c>
      <c r="F940" s="8" t="s">
        <v>3188</v>
      </c>
      <c r="G940" s="37"/>
      <c r="H940" s="50"/>
      <c r="I940" s="8"/>
      <c r="J940" s="8"/>
      <c r="K940" s="6"/>
      <c r="L940" s="10">
        <v>315.2</v>
      </c>
      <c r="M940" s="12">
        <v>307</v>
      </c>
      <c r="N940" s="8">
        <f>L940-M940</f>
        <v>8.1999999999999886</v>
      </c>
      <c r="O940" s="8">
        <f>AVERAGE(L940:M940)</f>
        <v>311.10000000000002</v>
      </c>
      <c r="P940" s="34" t="s">
        <v>232</v>
      </c>
    </row>
    <row r="941" spans="1:16">
      <c r="A941" s="16">
        <v>534</v>
      </c>
      <c r="B941" s="48" t="s">
        <v>1180</v>
      </c>
      <c r="C941" t="s">
        <v>3119</v>
      </c>
      <c r="D941" t="s">
        <v>3310</v>
      </c>
      <c r="E941" t="s">
        <v>3187</v>
      </c>
      <c r="F941" s="8" t="s">
        <v>3188</v>
      </c>
      <c r="G941" s="37"/>
      <c r="H941" s="37"/>
      <c r="I941" s="8"/>
      <c r="J941" s="8"/>
      <c r="K941" s="13"/>
      <c r="L941" s="10">
        <v>259.8</v>
      </c>
      <c r="M941" s="10">
        <v>254.1</v>
      </c>
      <c r="N941" s="8">
        <f>L941-M941</f>
        <v>5.7000000000000171</v>
      </c>
      <c r="O941" s="8">
        <f>AVERAGE(L941:M941)</f>
        <v>256.95</v>
      </c>
      <c r="P941" s="34" t="s">
        <v>232</v>
      </c>
    </row>
    <row r="942" spans="1:16">
      <c r="A942" s="16">
        <v>533</v>
      </c>
      <c r="B942" s="48" t="s">
        <v>1178</v>
      </c>
      <c r="C942" t="s">
        <v>3119</v>
      </c>
      <c r="D942" t="s">
        <v>3310</v>
      </c>
      <c r="E942" t="s">
        <v>3187</v>
      </c>
      <c r="F942" s="8" t="s">
        <v>3188</v>
      </c>
      <c r="G942" s="37"/>
      <c r="H942" s="50"/>
      <c r="I942" s="8"/>
      <c r="J942" s="8"/>
      <c r="K942" s="8" t="s">
        <v>1134</v>
      </c>
      <c r="L942" s="10">
        <v>292.60000000000002</v>
      </c>
      <c r="M942" s="12">
        <v>286.8</v>
      </c>
      <c r="N942" s="8">
        <f>L942-M942</f>
        <v>5.8000000000000114</v>
      </c>
      <c r="O942" s="8">
        <f>AVERAGE(L942:M942)</f>
        <v>289.70000000000005</v>
      </c>
      <c r="P942" s="34" t="s">
        <v>1179</v>
      </c>
    </row>
    <row r="943" spans="1:16">
      <c r="A943" s="16">
        <v>532</v>
      </c>
      <c r="B943" s="48" t="s">
        <v>1177</v>
      </c>
      <c r="C943" t="s">
        <v>3119</v>
      </c>
      <c r="D943" t="s">
        <v>3310</v>
      </c>
      <c r="E943" t="s">
        <v>3187</v>
      </c>
      <c r="F943" s="8" t="s">
        <v>3188</v>
      </c>
      <c r="G943" s="37"/>
      <c r="H943" s="50"/>
      <c r="I943" s="8"/>
      <c r="J943" s="8"/>
      <c r="K943" s="8"/>
      <c r="L943" s="10">
        <v>272.3</v>
      </c>
      <c r="M943" s="12">
        <v>268.8</v>
      </c>
      <c r="N943" s="8">
        <f>L943-M943</f>
        <v>3.5</v>
      </c>
      <c r="O943" s="8">
        <f>AVERAGE(L943:M943)</f>
        <v>270.55</v>
      </c>
      <c r="P943" s="34" t="s">
        <v>232</v>
      </c>
    </row>
    <row r="944" spans="1:16" ht="15.75">
      <c r="A944" s="16">
        <v>531</v>
      </c>
      <c r="B944" s="48" t="s">
        <v>1176</v>
      </c>
      <c r="C944" t="s">
        <v>3119</v>
      </c>
      <c r="D944" t="s">
        <v>3310</v>
      </c>
      <c r="E944" t="s">
        <v>3187</v>
      </c>
      <c r="F944" s="8" t="s">
        <v>3188</v>
      </c>
      <c r="G944" s="37"/>
      <c r="H944" s="50"/>
      <c r="I944" s="8"/>
      <c r="J944" s="8"/>
      <c r="K944" s="6" t="s">
        <v>625</v>
      </c>
      <c r="L944" s="10">
        <v>290.10000000000002</v>
      </c>
      <c r="M944" s="12">
        <v>283.5</v>
      </c>
      <c r="N944" s="8">
        <f>L944-M944</f>
        <v>6.6000000000000227</v>
      </c>
      <c r="O944" s="8">
        <f>AVERAGE(L944:M944)</f>
        <v>286.8</v>
      </c>
      <c r="P944" s="34" t="s">
        <v>1124</v>
      </c>
    </row>
    <row r="945" spans="1:16">
      <c r="A945" s="16">
        <v>530</v>
      </c>
      <c r="B945" s="48" t="s">
        <v>1175</v>
      </c>
      <c r="C945" t="s">
        <v>3119</v>
      </c>
      <c r="D945" t="s">
        <v>3310</v>
      </c>
      <c r="E945" t="s">
        <v>3187</v>
      </c>
      <c r="F945" s="8" t="s">
        <v>3188</v>
      </c>
      <c r="G945" s="37"/>
      <c r="H945" s="37"/>
      <c r="I945" s="8"/>
      <c r="J945" s="8"/>
      <c r="K945" s="8"/>
      <c r="L945" s="10">
        <v>259.8</v>
      </c>
      <c r="M945" s="10">
        <v>254.1</v>
      </c>
      <c r="N945" s="8">
        <f>L945-M945</f>
        <v>5.7000000000000171</v>
      </c>
      <c r="O945" s="8">
        <f>AVERAGE(L945:M945)</f>
        <v>256.95</v>
      </c>
      <c r="P945" s="34" t="s">
        <v>232</v>
      </c>
    </row>
    <row r="946" spans="1:16">
      <c r="A946" s="16">
        <v>529</v>
      </c>
      <c r="B946" s="48" t="s">
        <v>1174</v>
      </c>
      <c r="C946" t="s">
        <v>3119</v>
      </c>
      <c r="D946" t="s">
        <v>3310</v>
      </c>
      <c r="E946" t="s">
        <v>3187</v>
      </c>
      <c r="F946" s="8" t="s">
        <v>3188</v>
      </c>
      <c r="G946" s="37"/>
      <c r="H946" s="50"/>
      <c r="I946" s="8"/>
      <c r="J946" s="8"/>
      <c r="K946" s="8"/>
      <c r="L946" s="10">
        <v>290.10000000000002</v>
      </c>
      <c r="M946" s="12">
        <v>283.5</v>
      </c>
      <c r="N946" s="8">
        <f>L946-M946</f>
        <v>6.6000000000000227</v>
      </c>
      <c r="O946" s="8">
        <f>AVERAGE(L946:M946)</f>
        <v>286.8</v>
      </c>
      <c r="P946" s="34" t="s">
        <v>232</v>
      </c>
    </row>
    <row r="947" spans="1:16">
      <c r="A947" s="16">
        <v>528</v>
      </c>
      <c r="B947" s="48" t="s">
        <v>1171</v>
      </c>
      <c r="C947" t="s">
        <v>3119</v>
      </c>
      <c r="D947" t="s">
        <v>3310</v>
      </c>
      <c r="E947" t="s">
        <v>3187</v>
      </c>
      <c r="F947" s="8" t="s">
        <v>3188</v>
      </c>
      <c r="G947" s="37"/>
      <c r="H947" s="50"/>
      <c r="I947" s="8"/>
      <c r="J947" s="8"/>
      <c r="K947" s="13" t="s">
        <v>1172</v>
      </c>
      <c r="L947" s="10">
        <v>268.8</v>
      </c>
      <c r="M947" s="12">
        <v>265.10000000000002</v>
      </c>
      <c r="N947" s="8">
        <f>L947-M947</f>
        <v>3.6999999999999886</v>
      </c>
      <c r="O947" s="8">
        <f>AVERAGE(L947:M947)</f>
        <v>266.95000000000005</v>
      </c>
      <c r="P947" s="34" t="s">
        <v>1173</v>
      </c>
    </row>
    <row r="948" spans="1:16">
      <c r="A948" s="16">
        <v>527</v>
      </c>
      <c r="B948" s="48" t="s">
        <v>1170</v>
      </c>
      <c r="C948" t="s">
        <v>3119</v>
      </c>
      <c r="D948" t="s">
        <v>3310</v>
      </c>
      <c r="E948" t="s">
        <v>3187</v>
      </c>
      <c r="F948" s="8" t="s">
        <v>3188</v>
      </c>
      <c r="G948" s="37"/>
      <c r="H948" s="50"/>
      <c r="I948" s="8"/>
      <c r="J948" s="8"/>
      <c r="K948" s="13"/>
      <c r="L948" s="10">
        <v>272.3</v>
      </c>
      <c r="M948" s="12">
        <v>268.8</v>
      </c>
      <c r="N948" s="8">
        <f>L948-M948</f>
        <v>3.5</v>
      </c>
      <c r="O948" s="8">
        <f>AVERAGE(L948:M948)</f>
        <v>270.55</v>
      </c>
      <c r="P948" s="34" t="s">
        <v>232</v>
      </c>
    </row>
    <row r="949" spans="1:16">
      <c r="A949" s="16">
        <v>526</v>
      </c>
      <c r="B949" s="48" t="s">
        <v>1168</v>
      </c>
      <c r="C949" t="s">
        <v>3119</v>
      </c>
      <c r="D949" t="s">
        <v>3310</v>
      </c>
      <c r="E949" t="s">
        <v>3187</v>
      </c>
      <c r="F949" s="8" t="s">
        <v>3188</v>
      </c>
      <c r="G949" s="37"/>
      <c r="H949" s="50"/>
      <c r="I949" s="8"/>
      <c r="J949" s="8"/>
      <c r="K949" s="8" t="s">
        <v>1169</v>
      </c>
      <c r="L949" s="10">
        <v>270.60000000000002</v>
      </c>
      <c r="M949" s="12">
        <v>265.10000000000002</v>
      </c>
      <c r="N949" s="8">
        <f>L949-M949</f>
        <v>5.5</v>
      </c>
      <c r="O949" s="8">
        <f>AVERAGE(L949:M949)</f>
        <v>267.85000000000002</v>
      </c>
      <c r="P949" s="34" t="s">
        <v>1124</v>
      </c>
    </row>
    <row r="950" spans="1:16" ht="15.75">
      <c r="A950" s="16">
        <v>525</v>
      </c>
      <c r="B950" s="49" t="s">
        <v>1166</v>
      </c>
      <c r="C950" t="s">
        <v>3119</v>
      </c>
      <c r="D950" t="s">
        <v>3310</v>
      </c>
      <c r="E950" t="s">
        <v>3187</v>
      </c>
      <c r="F950" s="8" t="s">
        <v>3188</v>
      </c>
      <c r="G950" s="37"/>
      <c r="H950" s="50"/>
      <c r="I950" s="8"/>
      <c r="J950" s="8"/>
      <c r="K950" s="6" t="s">
        <v>625</v>
      </c>
      <c r="L950" s="10">
        <v>290.10000000000002</v>
      </c>
      <c r="M950" s="12">
        <v>283.5</v>
      </c>
      <c r="N950" s="8">
        <f>L950-M950</f>
        <v>6.6000000000000227</v>
      </c>
      <c r="O950" s="8">
        <f>AVERAGE(L950:M950)</f>
        <v>286.8</v>
      </c>
      <c r="P950" s="34" t="s">
        <v>1167</v>
      </c>
    </row>
    <row r="951" spans="1:16">
      <c r="A951" s="16">
        <v>524</v>
      </c>
      <c r="B951" s="48" t="s">
        <v>1164</v>
      </c>
      <c r="C951" t="s">
        <v>3119</v>
      </c>
      <c r="D951" t="s">
        <v>3310</v>
      </c>
      <c r="E951" t="s">
        <v>3187</v>
      </c>
      <c r="F951" s="8" t="s">
        <v>3188</v>
      </c>
      <c r="G951" s="37"/>
      <c r="H951" s="50"/>
      <c r="I951" s="8"/>
      <c r="J951" s="8"/>
      <c r="K951" s="8" t="s">
        <v>953</v>
      </c>
      <c r="L951" s="10">
        <v>283.5</v>
      </c>
      <c r="M951" s="12">
        <v>272.3</v>
      </c>
      <c r="N951" s="8">
        <f>L951-M951</f>
        <v>11.199999999999989</v>
      </c>
      <c r="O951" s="8">
        <f>AVERAGE(L951:M951)</f>
        <v>277.89999999999998</v>
      </c>
      <c r="P951" s="34" t="s">
        <v>1165</v>
      </c>
    </row>
    <row r="952" spans="1:16">
      <c r="A952" s="16">
        <v>523</v>
      </c>
      <c r="B952" s="48" t="s">
        <v>1162</v>
      </c>
      <c r="C952" t="s">
        <v>3119</v>
      </c>
      <c r="D952" t="s">
        <v>3310</v>
      </c>
      <c r="E952" t="s">
        <v>3187</v>
      </c>
      <c r="F952" s="8" t="s">
        <v>3188</v>
      </c>
      <c r="G952" s="37"/>
      <c r="H952" s="50"/>
      <c r="I952" s="8"/>
      <c r="J952" s="8"/>
      <c r="K952" s="8" t="s">
        <v>109</v>
      </c>
      <c r="L952" s="10">
        <v>319</v>
      </c>
      <c r="M952" s="12">
        <v>317.54000000000002</v>
      </c>
      <c r="N952" s="8">
        <f>L952-M952</f>
        <v>1.4599999999999795</v>
      </c>
      <c r="O952" s="8">
        <f>AVERAGE(L952:M952)</f>
        <v>318.27</v>
      </c>
      <c r="P952" s="34" t="s">
        <v>1163</v>
      </c>
    </row>
    <row r="953" spans="1:16">
      <c r="A953" s="16">
        <v>522</v>
      </c>
      <c r="B953" s="48" t="s">
        <v>1159</v>
      </c>
      <c r="C953" t="s">
        <v>3119</v>
      </c>
      <c r="D953" t="s">
        <v>3310</v>
      </c>
      <c r="E953" t="s">
        <v>3187</v>
      </c>
      <c r="F953" s="8" t="s">
        <v>3188</v>
      </c>
      <c r="G953" s="34"/>
      <c r="H953" s="34"/>
      <c r="I953" s="8"/>
      <c r="J953" s="8"/>
      <c r="K953" s="8" t="s">
        <v>1160</v>
      </c>
      <c r="L953" s="14">
        <v>259.8</v>
      </c>
      <c r="M953" s="14">
        <v>255.9</v>
      </c>
      <c r="N953" s="8">
        <f>L953-M953</f>
        <v>3.9000000000000057</v>
      </c>
      <c r="O953" s="8">
        <f>AVERAGE(L953:M953)</f>
        <v>257.85000000000002</v>
      </c>
      <c r="P953" s="34" t="s">
        <v>1161</v>
      </c>
    </row>
    <row r="954" spans="1:16">
      <c r="A954" s="16">
        <v>521</v>
      </c>
      <c r="B954" s="36" t="s">
        <v>1157</v>
      </c>
      <c r="C954" t="s">
        <v>3119</v>
      </c>
      <c r="D954" t="s">
        <v>3310</v>
      </c>
      <c r="E954" t="s">
        <v>3187</v>
      </c>
      <c r="F954" s="8" t="s">
        <v>3188</v>
      </c>
      <c r="G954" s="37"/>
      <c r="H954" s="8"/>
      <c r="I954" s="8"/>
      <c r="J954" s="8"/>
      <c r="K954" s="8"/>
      <c r="L954" s="10">
        <v>298.89999999999998</v>
      </c>
      <c r="M954" s="11">
        <v>295</v>
      </c>
      <c r="N954" s="8">
        <f>L954-M954</f>
        <v>3.8999999999999773</v>
      </c>
      <c r="O954" s="8">
        <f>AVERAGE(L954:M954)</f>
        <v>296.95</v>
      </c>
      <c r="P954" s="34" t="s">
        <v>1158</v>
      </c>
    </row>
    <row r="955" spans="1:16">
      <c r="A955" s="16">
        <v>520</v>
      </c>
      <c r="B955" s="48" t="s">
        <v>1156</v>
      </c>
      <c r="C955" t="s">
        <v>3119</v>
      </c>
      <c r="D955" t="s">
        <v>3310</v>
      </c>
      <c r="E955" t="s">
        <v>3187</v>
      </c>
      <c r="F955" s="8" t="s">
        <v>3188</v>
      </c>
      <c r="G955" s="37"/>
      <c r="H955" s="50"/>
      <c r="I955" s="8"/>
      <c r="J955" s="8"/>
      <c r="K955" s="8" t="s">
        <v>1131</v>
      </c>
      <c r="L955" s="10">
        <v>303.7</v>
      </c>
      <c r="M955" s="12">
        <v>301.3</v>
      </c>
      <c r="N955" s="8">
        <f>L955-M955</f>
        <v>2.3999999999999773</v>
      </c>
      <c r="O955" s="8">
        <f>AVERAGE(L955:M955)</f>
        <v>302.5</v>
      </c>
      <c r="P955" s="34" t="s">
        <v>1132</v>
      </c>
    </row>
    <row r="956" spans="1:16">
      <c r="A956" s="16">
        <v>519</v>
      </c>
      <c r="B956" s="36" t="s">
        <v>1154</v>
      </c>
      <c r="C956" t="s">
        <v>3119</v>
      </c>
      <c r="D956" t="s">
        <v>3310</v>
      </c>
      <c r="E956" t="s">
        <v>3187</v>
      </c>
      <c r="F956" s="8" t="s">
        <v>3188</v>
      </c>
      <c r="G956" s="37"/>
      <c r="H956" s="50"/>
      <c r="I956" s="8"/>
      <c r="J956" s="8"/>
      <c r="K956" s="8"/>
      <c r="L956" s="10">
        <v>303.7</v>
      </c>
      <c r="M956" s="12">
        <v>298.89999999999998</v>
      </c>
      <c r="N956" s="8">
        <f>L956-M956</f>
        <v>4.8000000000000114</v>
      </c>
      <c r="O956" s="8">
        <f>AVERAGE(L956:M956)</f>
        <v>301.29999999999995</v>
      </c>
      <c r="P956" s="34" t="s">
        <v>1155</v>
      </c>
    </row>
    <row r="957" spans="1:16">
      <c r="A957" s="16">
        <v>518</v>
      </c>
      <c r="B957" s="48" t="s">
        <v>1152</v>
      </c>
      <c r="C957" t="s">
        <v>3119</v>
      </c>
      <c r="D957" t="s">
        <v>3310</v>
      </c>
      <c r="E957" t="s">
        <v>3187</v>
      </c>
      <c r="F957" s="8" t="s">
        <v>3188</v>
      </c>
      <c r="G957" s="34"/>
      <c r="H957" s="34"/>
      <c r="I957" s="8"/>
      <c r="J957" s="8"/>
      <c r="K957" s="8" t="s">
        <v>1098</v>
      </c>
      <c r="L957" s="14">
        <v>259.8</v>
      </c>
      <c r="M957" s="14">
        <v>256.89999999999998</v>
      </c>
      <c r="N957" s="8">
        <f>L957-M957</f>
        <v>2.9000000000000341</v>
      </c>
      <c r="O957" s="8">
        <f>AVERAGE(L957:M957)</f>
        <v>258.35000000000002</v>
      </c>
      <c r="P957" s="106" t="s">
        <v>1153</v>
      </c>
    </row>
    <row r="958" spans="1:16">
      <c r="A958" s="16">
        <v>517</v>
      </c>
      <c r="B958" s="48" t="s">
        <v>1150</v>
      </c>
      <c r="C958" t="s">
        <v>3119</v>
      </c>
      <c r="D958" t="s">
        <v>3310</v>
      </c>
      <c r="E958" t="s">
        <v>3187</v>
      </c>
      <c r="F958" s="8" t="s">
        <v>3188</v>
      </c>
      <c r="G958" s="34"/>
      <c r="H958" s="34"/>
      <c r="I958" s="8"/>
      <c r="J958" s="8"/>
      <c r="K958" s="8" t="s">
        <v>1104</v>
      </c>
      <c r="L958" s="14">
        <v>265.10000000000002</v>
      </c>
      <c r="M958" s="14">
        <v>259.8</v>
      </c>
      <c r="N958" s="8">
        <f>L958-M958</f>
        <v>5.3000000000000114</v>
      </c>
      <c r="O958" s="8">
        <f>AVERAGE(L958:M958)</f>
        <v>262.45000000000005</v>
      </c>
      <c r="P958" s="106" t="s">
        <v>1151</v>
      </c>
    </row>
    <row r="959" spans="1:16">
      <c r="A959" s="16">
        <v>516</v>
      </c>
      <c r="B959" s="48" t="s">
        <v>1147</v>
      </c>
      <c r="C959" t="s">
        <v>3119</v>
      </c>
      <c r="D959" t="s">
        <v>3310</v>
      </c>
      <c r="E959" t="s">
        <v>3187</v>
      </c>
      <c r="F959" s="8" t="s">
        <v>3188</v>
      </c>
      <c r="G959" s="34"/>
      <c r="H959" s="34"/>
      <c r="I959" s="8"/>
      <c r="J959" s="8"/>
      <c r="K959" s="8" t="s">
        <v>1148</v>
      </c>
      <c r="L959" s="14">
        <v>262.5</v>
      </c>
      <c r="M959" s="14">
        <v>256.89999999999998</v>
      </c>
      <c r="N959" s="8">
        <f>L959-M959</f>
        <v>5.6000000000000227</v>
      </c>
      <c r="O959" s="8">
        <f>AVERAGE(L959:M959)</f>
        <v>259.7</v>
      </c>
      <c r="P959" s="34" t="s">
        <v>1149</v>
      </c>
    </row>
    <row r="960" spans="1:16">
      <c r="A960" s="16">
        <v>515</v>
      </c>
      <c r="B960" s="48" t="s">
        <v>1145</v>
      </c>
      <c r="C960" t="s">
        <v>3119</v>
      </c>
      <c r="D960" t="s">
        <v>3310</v>
      </c>
      <c r="E960" t="s">
        <v>3187</v>
      </c>
      <c r="F960" s="8" t="s">
        <v>3188</v>
      </c>
      <c r="G960" s="34"/>
      <c r="H960" s="34"/>
      <c r="I960" s="8"/>
      <c r="J960" s="8"/>
      <c r="K960" s="8"/>
      <c r="L960" s="14">
        <v>293.39999999999998</v>
      </c>
      <c r="M960" s="14">
        <v>291.7</v>
      </c>
      <c r="N960" s="8">
        <f>L960-M960</f>
        <v>1.6999999999999886</v>
      </c>
      <c r="O960" s="8">
        <f>AVERAGE(L960:M960)</f>
        <v>292.54999999999995</v>
      </c>
      <c r="P960" s="34" t="s">
        <v>1146</v>
      </c>
    </row>
    <row r="961" spans="1:16" ht="15.75">
      <c r="A961" s="16">
        <v>514</v>
      </c>
      <c r="B961" s="48" t="s">
        <v>1143</v>
      </c>
      <c r="C961" t="s">
        <v>3119</v>
      </c>
      <c r="D961" t="s">
        <v>3310</v>
      </c>
      <c r="E961" t="s">
        <v>3187</v>
      </c>
      <c r="F961" s="8" t="s">
        <v>3188</v>
      </c>
      <c r="G961" s="37"/>
      <c r="H961" s="50"/>
      <c r="I961" s="8"/>
      <c r="J961" s="8"/>
      <c r="K961" s="6" t="s">
        <v>1144</v>
      </c>
      <c r="L961" s="10">
        <v>259.8</v>
      </c>
      <c r="M961" s="12">
        <v>252.17</v>
      </c>
      <c r="N961" s="8">
        <f>L961-M961</f>
        <v>7.6300000000000239</v>
      </c>
      <c r="O961" s="8">
        <f>AVERAGE(L961:M961)</f>
        <v>255.98500000000001</v>
      </c>
      <c r="P961" s="34" t="s">
        <v>1124</v>
      </c>
    </row>
    <row r="962" spans="1:16" ht="15.75">
      <c r="A962" s="16">
        <v>513</v>
      </c>
      <c r="B962" s="48" t="s">
        <v>1141</v>
      </c>
      <c r="C962" t="s">
        <v>3119</v>
      </c>
      <c r="D962" t="s">
        <v>3310</v>
      </c>
      <c r="E962" t="s">
        <v>3187</v>
      </c>
      <c r="F962" s="8" t="s">
        <v>3188</v>
      </c>
      <c r="G962" s="37"/>
      <c r="H962" s="50"/>
      <c r="I962" s="8"/>
      <c r="J962" s="8"/>
      <c r="K962" s="6" t="s">
        <v>625</v>
      </c>
      <c r="L962" s="10">
        <v>290.10000000000002</v>
      </c>
      <c r="M962" s="12">
        <v>283.5</v>
      </c>
      <c r="N962" s="8">
        <f>L962-M962</f>
        <v>6.6000000000000227</v>
      </c>
      <c r="O962" s="8">
        <f>AVERAGE(L962:M962)</f>
        <v>286.8</v>
      </c>
      <c r="P962" s="34" t="s">
        <v>1142</v>
      </c>
    </row>
    <row r="963" spans="1:16" ht="15.75">
      <c r="A963" s="16">
        <v>512</v>
      </c>
      <c r="B963" s="48" t="s">
        <v>1140</v>
      </c>
      <c r="C963" t="s">
        <v>3119</v>
      </c>
      <c r="D963" t="s">
        <v>3310</v>
      </c>
      <c r="E963" t="s">
        <v>3187</v>
      </c>
      <c r="F963" s="8" t="s">
        <v>3188</v>
      </c>
      <c r="G963" s="37"/>
      <c r="H963" s="50"/>
      <c r="I963" s="8"/>
      <c r="J963" s="8"/>
      <c r="K963" s="6"/>
      <c r="L963" s="10">
        <v>290.10000000000002</v>
      </c>
      <c r="M963" s="12">
        <v>283.5</v>
      </c>
      <c r="N963" s="8">
        <f>L963-M963</f>
        <v>6.6000000000000227</v>
      </c>
      <c r="O963" s="8">
        <f>AVERAGE(L963:M963)</f>
        <v>286.8</v>
      </c>
      <c r="P963" s="34" t="s">
        <v>232</v>
      </c>
    </row>
    <row r="964" spans="1:16">
      <c r="A964" s="16">
        <v>511</v>
      </c>
      <c r="B964" s="48" t="s">
        <v>1138</v>
      </c>
      <c r="C964" t="s">
        <v>3119</v>
      </c>
      <c r="D964" t="s">
        <v>3310</v>
      </c>
      <c r="E964" t="s">
        <v>3187</v>
      </c>
      <c r="F964" s="8" t="s">
        <v>3188</v>
      </c>
      <c r="G964" s="37"/>
      <c r="H964" s="50"/>
      <c r="I964" s="8"/>
      <c r="J964" s="8"/>
      <c r="K964" s="8" t="s">
        <v>503</v>
      </c>
      <c r="L964" s="10">
        <v>242</v>
      </c>
      <c r="M964" s="12">
        <v>237</v>
      </c>
      <c r="N964" s="8">
        <f>L964-M964</f>
        <v>5</v>
      </c>
      <c r="O964" s="8">
        <f>AVERAGE(L964:M964)</f>
        <v>239.5</v>
      </c>
      <c r="P964" s="34" t="s">
        <v>1139</v>
      </c>
    </row>
    <row r="965" spans="1:16">
      <c r="A965" s="16">
        <v>510</v>
      </c>
      <c r="B965" s="48" t="s">
        <v>1136</v>
      </c>
      <c r="C965" t="s">
        <v>3119</v>
      </c>
      <c r="D965" t="s">
        <v>3310</v>
      </c>
      <c r="E965" t="s">
        <v>3187</v>
      </c>
      <c r="F965" s="8" t="s">
        <v>3188</v>
      </c>
      <c r="G965" s="37"/>
      <c r="H965" s="8"/>
      <c r="I965" s="8"/>
      <c r="J965" s="8"/>
      <c r="K965" s="8"/>
      <c r="L965" s="10">
        <v>301.3</v>
      </c>
      <c r="M965" s="11">
        <v>295</v>
      </c>
      <c r="N965" s="8">
        <f>L965-M965</f>
        <v>6.3000000000000114</v>
      </c>
      <c r="O965" s="8">
        <f>AVERAGE(L965:M965)</f>
        <v>298.14999999999998</v>
      </c>
      <c r="P965" s="34" t="s">
        <v>1137</v>
      </c>
    </row>
    <row r="966" spans="1:16">
      <c r="A966" s="16">
        <v>509</v>
      </c>
      <c r="B966" s="48" t="s">
        <v>1133</v>
      </c>
      <c r="C966" t="s">
        <v>3119</v>
      </c>
      <c r="D966" t="s">
        <v>3310</v>
      </c>
      <c r="E966" t="s">
        <v>3187</v>
      </c>
      <c r="F966" s="8" t="s">
        <v>3188</v>
      </c>
      <c r="G966" s="37"/>
      <c r="H966" s="50"/>
      <c r="I966" s="8"/>
      <c r="J966" s="8"/>
      <c r="K966" s="13" t="s">
        <v>1134</v>
      </c>
      <c r="L966" s="10">
        <v>292.60000000000002</v>
      </c>
      <c r="M966" s="12">
        <v>286.8</v>
      </c>
      <c r="N966" s="8">
        <f>L966-M966</f>
        <v>5.8000000000000114</v>
      </c>
      <c r="O966" s="8">
        <f>AVERAGE(L966:M966)</f>
        <v>289.70000000000005</v>
      </c>
      <c r="P966" s="34" t="s">
        <v>1135</v>
      </c>
    </row>
    <row r="967" spans="1:16">
      <c r="A967" s="16">
        <v>508</v>
      </c>
      <c r="B967" s="48" t="s">
        <v>1130</v>
      </c>
      <c r="C967" t="s">
        <v>3119</v>
      </c>
      <c r="D967" t="s">
        <v>3310</v>
      </c>
      <c r="E967" t="s">
        <v>3187</v>
      </c>
      <c r="F967" s="8" t="s">
        <v>3188</v>
      </c>
      <c r="G967" s="37"/>
      <c r="H967" s="50"/>
      <c r="I967" s="8"/>
      <c r="J967" s="8"/>
      <c r="K967" s="8" t="s">
        <v>1131</v>
      </c>
      <c r="L967" s="10">
        <v>303.7</v>
      </c>
      <c r="M967" s="12">
        <v>301.3</v>
      </c>
      <c r="N967" s="8">
        <f>L967-M967</f>
        <v>2.3999999999999773</v>
      </c>
      <c r="O967" s="8">
        <f>AVERAGE(L967:M967)</f>
        <v>302.5</v>
      </c>
      <c r="P967" s="34" t="s">
        <v>1132</v>
      </c>
    </row>
    <row r="968" spans="1:16" ht="15.75">
      <c r="A968" s="16">
        <v>507</v>
      </c>
      <c r="B968" s="48" t="s">
        <v>1129</v>
      </c>
      <c r="C968" t="s">
        <v>3119</v>
      </c>
      <c r="D968" t="s">
        <v>3310</v>
      </c>
      <c r="E968" t="s">
        <v>3187</v>
      </c>
      <c r="F968" s="8" t="s">
        <v>3188</v>
      </c>
      <c r="G968" s="37"/>
      <c r="H968" s="50"/>
      <c r="I968" s="8"/>
      <c r="J968" s="8"/>
      <c r="K968" s="6"/>
      <c r="L968" s="10">
        <v>290.10000000000002</v>
      </c>
      <c r="M968" s="12">
        <v>283.5</v>
      </c>
      <c r="N968" s="8">
        <f>L968-M968</f>
        <v>6.6000000000000227</v>
      </c>
      <c r="O968" s="8">
        <f>AVERAGE(L968:M968)</f>
        <v>286.8</v>
      </c>
      <c r="P968" s="34" t="s">
        <v>232</v>
      </c>
    </row>
    <row r="969" spans="1:16">
      <c r="A969" s="16">
        <v>506</v>
      </c>
      <c r="B969" s="48" t="s">
        <v>1127</v>
      </c>
      <c r="C969" t="s">
        <v>3119</v>
      </c>
      <c r="D969" t="s">
        <v>3310</v>
      </c>
      <c r="E969" t="s">
        <v>3187</v>
      </c>
      <c r="F969" s="8" t="s">
        <v>3188</v>
      </c>
      <c r="G969" s="37"/>
      <c r="H969" s="50"/>
      <c r="I969" s="8"/>
      <c r="J969" s="8"/>
      <c r="K969" s="8" t="s">
        <v>693</v>
      </c>
      <c r="L969" s="10">
        <v>298.89999999999998</v>
      </c>
      <c r="M969" s="12">
        <v>295</v>
      </c>
      <c r="N969" s="8">
        <f>L969-M969</f>
        <v>3.8999999999999773</v>
      </c>
      <c r="O969" s="8">
        <f>AVERAGE(L969:M969)</f>
        <v>296.95</v>
      </c>
      <c r="P969" s="34" t="s">
        <v>1128</v>
      </c>
    </row>
    <row r="970" spans="1:16">
      <c r="A970" s="16">
        <v>505</v>
      </c>
      <c r="B970" s="48" t="s">
        <v>1125</v>
      </c>
      <c r="C970" t="s">
        <v>3119</v>
      </c>
      <c r="D970" t="s">
        <v>3310</v>
      </c>
      <c r="E970" t="s">
        <v>3187</v>
      </c>
      <c r="F970" s="8" t="s">
        <v>3188</v>
      </c>
      <c r="G970" s="37"/>
      <c r="H970" s="50"/>
      <c r="I970" s="8"/>
      <c r="J970" s="8"/>
      <c r="K970" s="8" t="s">
        <v>97</v>
      </c>
      <c r="L970" s="10">
        <v>315.2</v>
      </c>
      <c r="M970" s="12">
        <v>307</v>
      </c>
      <c r="N970" s="8">
        <f>L970-M970</f>
        <v>8.1999999999999886</v>
      </c>
      <c r="O970" s="8">
        <f>AVERAGE(L970:M970)</f>
        <v>311.10000000000002</v>
      </c>
      <c r="P970" s="34" t="s">
        <v>1126</v>
      </c>
    </row>
    <row r="971" spans="1:16">
      <c r="A971" s="16">
        <v>504</v>
      </c>
      <c r="B971" s="48" t="s">
        <v>1123</v>
      </c>
      <c r="C971" t="s">
        <v>3119</v>
      </c>
      <c r="D971" t="s">
        <v>3310</v>
      </c>
      <c r="E971" t="s">
        <v>3187</v>
      </c>
      <c r="F971" s="8" t="s">
        <v>3188</v>
      </c>
      <c r="G971" s="37"/>
      <c r="H971" s="50"/>
      <c r="I971" s="8"/>
      <c r="J971" s="8"/>
      <c r="K971" s="8"/>
      <c r="L971" s="10">
        <v>303.7</v>
      </c>
      <c r="M971" s="12">
        <v>298.89999999999998</v>
      </c>
      <c r="N971" s="8">
        <f>L971-M971</f>
        <v>4.8000000000000114</v>
      </c>
      <c r="O971" s="8">
        <f>AVERAGE(L971:M971)</f>
        <v>301.29999999999995</v>
      </c>
      <c r="P971" s="34" t="s">
        <v>1124</v>
      </c>
    </row>
    <row r="972" spans="1:16">
      <c r="A972" s="16">
        <v>503</v>
      </c>
      <c r="B972" s="48" t="s">
        <v>1121</v>
      </c>
      <c r="C972" t="s">
        <v>3119</v>
      </c>
      <c r="D972" t="s">
        <v>3310</v>
      </c>
      <c r="E972" t="s">
        <v>3187</v>
      </c>
      <c r="F972" s="8" t="s">
        <v>3188</v>
      </c>
      <c r="G972" s="37"/>
      <c r="H972" s="50"/>
      <c r="I972" s="8"/>
      <c r="J972" s="8"/>
      <c r="K972" s="8"/>
      <c r="L972" s="10">
        <v>283.5</v>
      </c>
      <c r="M972" s="12">
        <v>272.3</v>
      </c>
      <c r="N972" s="8">
        <f>L972-M972</f>
        <v>11.199999999999989</v>
      </c>
      <c r="O972" s="8">
        <f>AVERAGE(L972:M972)</f>
        <v>277.89999999999998</v>
      </c>
      <c r="P972" s="34" t="s">
        <v>1122</v>
      </c>
    </row>
    <row r="973" spans="1:16" ht="15.75">
      <c r="A973" s="16">
        <v>502</v>
      </c>
      <c r="B973" s="48" t="s">
        <v>1120</v>
      </c>
      <c r="C973" t="s">
        <v>3119</v>
      </c>
      <c r="D973" t="s">
        <v>3310</v>
      </c>
      <c r="E973" t="s">
        <v>3187</v>
      </c>
      <c r="F973" s="8" t="s">
        <v>3188</v>
      </c>
      <c r="G973" s="8"/>
      <c r="H973" s="8"/>
      <c r="I973" s="8"/>
      <c r="J973" s="8"/>
      <c r="K973" s="6"/>
      <c r="L973" s="11">
        <v>259.8</v>
      </c>
      <c r="M973" s="11">
        <v>252.17</v>
      </c>
      <c r="N973" s="8">
        <f>L973-M973</f>
        <v>7.6300000000000239</v>
      </c>
      <c r="O973" s="8">
        <f>AVERAGE(L973:M973)</f>
        <v>255.98500000000001</v>
      </c>
      <c r="P973" s="34" t="s">
        <v>232</v>
      </c>
    </row>
    <row r="974" spans="1:16" ht="15.75">
      <c r="A974" s="16">
        <v>501</v>
      </c>
      <c r="B974" s="48" t="s">
        <v>1119</v>
      </c>
      <c r="C974" t="s">
        <v>3119</v>
      </c>
      <c r="D974" t="s">
        <v>3310</v>
      </c>
      <c r="E974" t="s">
        <v>3185</v>
      </c>
      <c r="F974" t="s">
        <v>3186</v>
      </c>
      <c r="G974" s="11"/>
      <c r="H974" s="11"/>
      <c r="I974" s="8"/>
      <c r="J974" s="8"/>
      <c r="K974" s="7" t="s">
        <v>1090</v>
      </c>
      <c r="L974" s="11">
        <v>338.8</v>
      </c>
      <c r="M974" s="11">
        <v>330.9</v>
      </c>
      <c r="N974" s="8">
        <f>L974-M974</f>
        <v>7.9000000000000341</v>
      </c>
      <c r="O974">
        <f>AVERAGE(L974:M974)</f>
        <v>334.85</v>
      </c>
      <c r="P974" s="8" t="s">
        <v>115</v>
      </c>
    </row>
    <row r="975" spans="1:16">
      <c r="A975" s="16">
        <v>500</v>
      </c>
      <c r="B975" s="48" t="s">
        <v>1118</v>
      </c>
      <c r="C975" t="s">
        <v>3119</v>
      </c>
      <c r="D975" t="s">
        <v>3310</v>
      </c>
      <c r="E975" t="s">
        <v>3185</v>
      </c>
      <c r="F975" t="s">
        <v>3186</v>
      </c>
      <c r="G975" s="12"/>
      <c r="H975" s="12"/>
      <c r="I975" s="8"/>
      <c r="J975" s="8"/>
      <c r="K975" s="13" t="s">
        <v>953</v>
      </c>
      <c r="L975" s="12">
        <v>283.5</v>
      </c>
      <c r="M975" s="12">
        <v>272.3</v>
      </c>
      <c r="N975" s="8">
        <f>L975-M975</f>
        <v>11.199999999999989</v>
      </c>
      <c r="O975">
        <f>AVERAGE(L975:M975)</f>
        <v>277.89999999999998</v>
      </c>
      <c r="P975" s="8" t="s">
        <v>115</v>
      </c>
    </row>
    <row r="976" spans="1:16">
      <c r="A976" s="16">
        <v>499</v>
      </c>
      <c r="B976" s="47" t="s">
        <v>1116</v>
      </c>
      <c r="C976" t="s">
        <v>3119</v>
      </c>
      <c r="D976" t="s">
        <v>3310</v>
      </c>
      <c r="E976" t="s">
        <v>3185</v>
      </c>
      <c r="F976" t="s">
        <v>3186</v>
      </c>
      <c r="G976" s="10"/>
      <c r="H976" s="10"/>
      <c r="I976" s="8"/>
      <c r="J976" s="8"/>
      <c r="K976" s="13" t="s">
        <v>1090</v>
      </c>
      <c r="L976" s="10">
        <v>338.8</v>
      </c>
      <c r="M976" s="10">
        <v>330.9</v>
      </c>
      <c r="N976" s="8">
        <f>L976-M976</f>
        <v>7.9000000000000341</v>
      </c>
      <c r="O976">
        <f>AVERAGE(L976:M976)</f>
        <v>334.85</v>
      </c>
      <c r="P976" s="8" t="s">
        <v>1117</v>
      </c>
    </row>
    <row r="977" spans="1:16">
      <c r="A977" s="16">
        <v>498</v>
      </c>
      <c r="B977" s="48" t="s">
        <v>1115</v>
      </c>
      <c r="C977" t="s">
        <v>3119</v>
      </c>
      <c r="D977" t="s">
        <v>3310</v>
      </c>
      <c r="E977" t="s">
        <v>3185</v>
      </c>
      <c r="F977" t="s">
        <v>3186</v>
      </c>
      <c r="G977" s="10"/>
      <c r="H977" s="10"/>
      <c r="I977" s="8"/>
      <c r="J977" s="8"/>
      <c r="K977" s="13" t="s">
        <v>693</v>
      </c>
      <c r="L977" s="10">
        <v>298.89999999999998</v>
      </c>
      <c r="M977" s="10">
        <v>295</v>
      </c>
      <c r="N977" s="8">
        <f>L977-M977</f>
        <v>3.8999999999999773</v>
      </c>
      <c r="O977">
        <f>AVERAGE(L977:M977)</f>
        <v>296.95</v>
      </c>
      <c r="P977" s="8" t="s">
        <v>115</v>
      </c>
    </row>
    <row r="978" spans="1:16" ht="15.75">
      <c r="A978" s="16">
        <v>497</v>
      </c>
      <c r="B978" s="48" t="s">
        <v>1113</v>
      </c>
      <c r="C978" t="s">
        <v>3119</v>
      </c>
      <c r="D978" t="s">
        <v>3310</v>
      </c>
      <c r="E978" t="s">
        <v>3185</v>
      </c>
      <c r="F978" t="s">
        <v>3186</v>
      </c>
      <c r="G978" s="12"/>
      <c r="H978" s="12"/>
      <c r="I978" s="8"/>
      <c r="J978" s="8"/>
      <c r="K978" s="7" t="s">
        <v>961</v>
      </c>
      <c r="L978" s="12">
        <v>309.5</v>
      </c>
      <c r="M978" s="12">
        <v>307.5</v>
      </c>
      <c r="N978" s="8">
        <f>L978-M978</f>
        <v>2</v>
      </c>
      <c r="O978">
        <f>AVERAGE(L978:M978)</f>
        <v>308.5</v>
      </c>
      <c r="P978" s="8" t="s">
        <v>1114</v>
      </c>
    </row>
    <row r="979" spans="1:16">
      <c r="A979" s="16">
        <v>496</v>
      </c>
      <c r="B979" s="47" t="s">
        <v>1112</v>
      </c>
      <c r="C979" t="s">
        <v>3119</v>
      </c>
      <c r="D979" t="s">
        <v>3310</v>
      </c>
      <c r="E979" t="s">
        <v>3185</v>
      </c>
      <c r="F979" t="s">
        <v>3186</v>
      </c>
      <c r="G979" s="10"/>
      <c r="H979" s="10"/>
      <c r="I979" s="8"/>
      <c r="J979" s="8"/>
      <c r="K979" s="13" t="s">
        <v>1090</v>
      </c>
      <c r="L979" s="10">
        <v>338.8</v>
      </c>
      <c r="M979" s="10">
        <v>330.9</v>
      </c>
      <c r="N979" s="8">
        <f>L979-M979</f>
        <v>7.9000000000000341</v>
      </c>
      <c r="O979">
        <f>AVERAGE(L979:M979)</f>
        <v>334.85</v>
      </c>
      <c r="P979" s="8" t="s">
        <v>1091</v>
      </c>
    </row>
    <row r="980" spans="1:16">
      <c r="A980" s="16">
        <v>495</v>
      </c>
      <c r="B980" s="48" t="s">
        <v>1111</v>
      </c>
      <c r="C980" t="s">
        <v>3119</v>
      </c>
      <c r="D980" t="s">
        <v>3310</v>
      </c>
      <c r="E980" t="s">
        <v>3185</v>
      </c>
      <c r="F980" t="s">
        <v>3186</v>
      </c>
      <c r="G980" s="10"/>
      <c r="H980" s="10"/>
      <c r="I980" s="8"/>
      <c r="J980" s="8"/>
      <c r="K980" s="13" t="s">
        <v>625</v>
      </c>
      <c r="L980" s="10">
        <v>290.10000000000002</v>
      </c>
      <c r="M980" s="10">
        <v>283.5</v>
      </c>
      <c r="N980" s="8">
        <f>L980-M980</f>
        <v>6.6000000000000227</v>
      </c>
      <c r="O980">
        <f>AVERAGE(L980:M980)</f>
        <v>286.8</v>
      </c>
      <c r="P980" s="8" t="s">
        <v>115</v>
      </c>
    </row>
    <row r="981" spans="1:16">
      <c r="A981" s="16">
        <v>494</v>
      </c>
      <c r="B981" s="48" t="s">
        <v>1110</v>
      </c>
      <c r="C981" t="s">
        <v>3119</v>
      </c>
      <c r="D981" t="s">
        <v>3310</v>
      </c>
      <c r="E981" t="s">
        <v>3185</v>
      </c>
      <c r="F981" t="s">
        <v>3186</v>
      </c>
      <c r="G981" s="12"/>
      <c r="H981" s="12"/>
      <c r="I981" s="8"/>
      <c r="J981" s="8"/>
      <c r="K981" s="13" t="s">
        <v>953</v>
      </c>
      <c r="L981" s="12">
        <v>283.5</v>
      </c>
      <c r="M981" s="12">
        <v>272.3</v>
      </c>
      <c r="N981" s="8">
        <f>L981-M981</f>
        <v>11.199999999999989</v>
      </c>
      <c r="O981">
        <f>AVERAGE(L981:M981)</f>
        <v>277.89999999999998</v>
      </c>
      <c r="P981" s="8" t="s">
        <v>115</v>
      </c>
    </row>
    <row r="982" spans="1:16">
      <c r="A982" s="16">
        <v>493</v>
      </c>
      <c r="B982" s="47" t="s">
        <v>1109</v>
      </c>
      <c r="C982" t="s">
        <v>3119</v>
      </c>
      <c r="D982" t="s">
        <v>3310</v>
      </c>
      <c r="E982" t="s">
        <v>3185</v>
      </c>
      <c r="F982" t="s">
        <v>3186</v>
      </c>
      <c r="G982" s="10"/>
      <c r="H982" s="10"/>
      <c r="I982" s="8"/>
      <c r="J982" s="8"/>
      <c r="K982" s="13" t="s">
        <v>281</v>
      </c>
      <c r="L982" s="10">
        <v>330.9</v>
      </c>
      <c r="M982" s="10">
        <v>323.2</v>
      </c>
      <c r="N982" s="8">
        <f>L982-M982</f>
        <v>7.6999999999999886</v>
      </c>
      <c r="O982">
        <f>AVERAGE(L982:M982)</f>
        <v>327.04999999999995</v>
      </c>
      <c r="P982" s="8" t="s">
        <v>1095</v>
      </c>
    </row>
    <row r="983" spans="1:16">
      <c r="A983" s="16">
        <v>492</v>
      </c>
      <c r="B983" s="47" t="s">
        <v>1108</v>
      </c>
      <c r="C983" t="s">
        <v>3119</v>
      </c>
      <c r="D983" t="s">
        <v>3310</v>
      </c>
      <c r="E983" t="s">
        <v>3185</v>
      </c>
      <c r="F983" t="s">
        <v>3186</v>
      </c>
      <c r="G983" s="10"/>
      <c r="H983" s="10"/>
      <c r="I983" s="8"/>
      <c r="J983" s="8"/>
      <c r="K983" s="13" t="s">
        <v>281</v>
      </c>
      <c r="L983" s="10">
        <v>330.9</v>
      </c>
      <c r="M983" s="10">
        <v>323.2</v>
      </c>
      <c r="N983" s="8">
        <f>L983-M983</f>
        <v>7.6999999999999886</v>
      </c>
      <c r="O983">
        <f>AVERAGE(L983:M983)</f>
        <v>327.04999999999995</v>
      </c>
      <c r="P983" s="8" t="s">
        <v>1095</v>
      </c>
    </row>
    <row r="984" spans="1:16">
      <c r="A984" s="16">
        <v>491</v>
      </c>
      <c r="B984" s="47" t="s">
        <v>1107</v>
      </c>
      <c r="C984" t="s">
        <v>3119</v>
      </c>
      <c r="D984" t="s">
        <v>3310</v>
      </c>
      <c r="E984" t="s">
        <v>3185</v>
      </c>
      <c r="F984" t="s">
        <v>3186</v>
      </c>
      <c r="G984" s="11"/>
      <c r="H984" s="11"/>
      <c r="I984" s="8"/>
      <c r="J984" s="8"/>
      <c r="K984" s="13" t="s">
        <v>951</v>
      </c>
      <c r="L984" s="11">
        <v>318.7</v>
      </c>
      <c r="M984" s="11">
        <v>318</v>
      </c>
      <c r="N984" s="8">
        <f>L984-M984</f>
        <v>0.69999999999998863</v>
      </c>
      <c r="O984">
        <f>AVERAGE(L984:M984)</f>
        <v>318.35000000000002</v>
      </c>
      <c r="P984" s="8" t="s">
        <v>115</v>
      </c>
    </row>
    <row r="985" spans="1:16">
      <c r="A985" s="16">
        <v>490</v>
      </c>
      <c r="B985" s="47" t="s">
        <v>1106</v>
      </c>
      <c r="C985" t="s">
        <v>3119</v>
      </c>
      <c r="D985" t="s">
        <v>3310</v>
      </c>
      <c r="E985" t="s">
        <v>3185</v>
      </c>
      <c r="F985" t="s">
        <v>3186</v>
      </c>
      <c r="G985" s="14"/>
      <c r="H985" s="14"/>
      <c r="I985" s="8"/>
      <c r="J985" s="8"/>
      <c r="K985" s="13" t="s">
        <v>109</v>
      </c>
      <c r="L985" s="14">
        <v>323.2</v>
      </c>
      <c r="M985" s="14">
        <v>315.2</v>
      </c>
      <c r="N985" s="8">
        <f>L985-M985</f>
        <v>8</v>
      </c>
      <c r="O985">
        <f>AVERAGE(L985:M985)</f>
        <v>319.2</v>
      </c>
      <c r="P985" s="8" t="s">
        <v>115</v>
      </c>
    </row>
    <row r="986" spans="1:16">
      <c r="A986" s="16">
        <v>489</v>
      </c>
      <c r="B986" s="47" t="s">
        <v>1105</v>
      </c>
      <c r="C986" t="s">
        <v>3119</v>
      </c>
      <c r="D986" t="s">
        <v>3310</v>
      </c>
      <c r="E986" t="s">
        <v>3185</v>
      </c>
      <c r="F986" t="s">
        <v>3186</v>
      </c>
      <c r="G986" s="11"/>
      <c r="H986" s="11"/>
      <c r="I986" s="8"/>
      <c r="J986" s="8"/>
      <c r="K986" s="13" t="s">
        <v>951</v>
      </c>
      <c r="L986" s="11">
        <v>318.7</v>
      </c>
      <c r="M986" s="11">
        <v>318</v>
      </c>
      <c r="N986" s="8">
        <f>L986-M986</f>
        <v>0.69999999999998863</v>
      </c>
      <c r="O986">
        <f>AVERAGE(L986:M986)</f>
        <v>318.35000000000002</v>
      </c>
      <c r="P986" s="8" t="s">
        <v>115</v>
      </c>
    </row>
    <row r="987" spans="1:16">
      <c r="A987" s="16">
        <v>488</v>
      </c>
      <c r="B987" s="48" t="s">
        <v>1103</v>
      </c>
      <c r="C987" t="s">
        <v>3119</v>
      </c>
      <c r="D987" t="s">
        <v>3310</v>
      </c>
      <c r="E987" t="s">
        <v>3185</v>
      </c>
      <c r="F987" t="s">
        <v>3186</v>
      </c>
      <c r="G987" s="10"/>
      <c r="H987" s="10"/>
      <c r="I987" s="8"/>
      <c r="J987" s="8"/>
      <c r="K987" s="13" t="s">
        <v>1104</v>
      </c>
      <c r="L987" s="10">
        <v>265.10000000000002</v>
      </c>
      <c r="M987" s="10">
        <v>259.8</v>
      </c>
      <c r="N987" s="8">
        <f>L987-M987</f>
        <v>5.3000000000000114</v>
      </c>
      <c r="O987">
        <f>AVERAGE(L987:M987)</f>
        <v>262.45000000000005</v>
      </c>
      <c r="P987" s="8" t="s">
        <v>115</v>
      </c>
    </row>
    <row r="988" spans="1:16" ht="15.75">
      <c r="A988" s="16">
        <v>487</v>
      </c>
      <c r="B988" s="49" t="s">
        <v>1102</v>
      </c>
      <c r="C988" t="s">
        <v>3119</v>
      </c>
      <c r="D988" t="s">
        <v>3310</v>
      </c>
      <c r="E988" t="s">
        <v>3185</v>
      </c>
      <c r="F988" t="s">
        <v>3186</v>
      </c>
      <c r="G988" s="10"/>
      <c r="H988" s="10"/>
      <c r="I988" s="8"/>
      <c r="J988" s="8"/>
      <c r="K988" s="13" t="s">
        <v>693</v>
      </c>
      <c r="L988" s="10">
        <v>298.89999999999998</v>
      </c>
      <c r="M988" s="10">
        <v>295</v>
      </c>
      <c r="N988" s="8">
        <f>L988-M988</f>
        <v>3.8999999999999773</v>
      </c>
      <c r="O988">
        <f>AVERAGE(L988:M988)</f>
        <v>296.95</v>
      </c>
      <c r="P988" s="8" t="s">
        <v>115</v>
      </c>
    </row>
    <row r="989" spans="1:16">
      <c r="A989" s="16">
        <v>486</v>
      </c>
      <c r="B989" s="48" t="s">
        <v>1100</v>
      </c>
      <c r="C989" t="s">
        <v>3119</v>
      </c>
      <c r="D989" t="s">
        <v>3310</v>
      </c>
      <c r="E989" t="s">
        <v>3185</v>
      </c>
      <c r="F989" t="s">
        <v>3186</v>
      </c>
      <c r="G989" s="10"/>
      <c r="H989" s="10"/>
      <c r="I989" s="8"/>
      <c r="J989" s="8"/>
      <c r="K989" s="13" t="s">
        <v>1101</v>
      </c>
      <c r="L989" s="10">
        <v>273.8</v>
      </c>
      <c r="M989" s="10">
        <v>268.8</v>
      </c>
      <c r="N989" s="8">
        <f>L989-M989</f>
        <v>5</v>
      </c>
      <c r="O989">
        <f>AVERAGE(L989:M989)</f>
        <v>271.3</v>
      </c>
      <c r="P989" s="8" t="s">
        <v>115</v>
      </c>
    </row>
    <row r="990" spans="1:16">
      <c r="A990" s="16">
        <v>485</v>
      </c>
      <c r="B990" s="48" t="s">
        <v>1097</v>
      </c>
      <c r="C990" t="s">
        <v>3119</v>
      </c>
      <c r="D990" t="s">
        <v>3310</v>
      </c>
      <c r="E990" t="s">
        <v>3185</v>
      </c>
      <c r="F990" t="s">
        <v>3186</v>
      </c>
      <c r="G990" s="10"/>
      <c r="H990" s="10"/>
      <c r="I990" s="8"/>
      <c r="J990" s="8"/>
      <c r="K990" s="13" t="s">
        <v>1098</v>
      </c>
      <c r="L990" s="10">
        <v>259.8</v>
      </c>
      <c r="M990" s="10">
        <v>256.89999999999998</v>
      </c>
      <c r="N990" s="8">
        <f>L990-M990</f>
        <v>2.9000000000000341</v>
      </c>
      <c r="O990">
        <f>AVERAGE(L990:M990)</f>
        <v>258.35000000000002</v>
      </c>
      <c r="P990" s="8" t="s">
        <v>1099</v>
      </c>
    </row>
    <row r="991" spans="1:16" ht="15.75">
      <c r="A991" s="16">
        <v>484</v>
      </c>
      <c r="B991" s="47" t="s">
        <v>1096</v>
      </c>
      <c r="C991" t="s">
        <v>3119</v>
      </c>
      <c r="D991" t="s">
        <v>3310</v>
      </c>
      <c r="E991" t="s">
        <v>3185</v>
      </c>
      <c r="F991" t="s">
        <v>3186</v>
      </c>
      <c r="G991" s="12"/>
      <c r="H991" s="12"/>
      <c r="I991" s="8"/>
      <c r="J991" s="8"/>
      <c r="K991" s="7" t="s">
        <v>961</v>
      </c>
      <c r="L991" s="12">
        <v>309.5</v>
      </c>
      <c r="M991" s="12">
        <v>307.5</v>
      </c>
      <c r="N991" s="8">
        <f>L991-M991</f>
        <v>2</v>
      </c>
      <c r="O991">
        <f>AVERAGE(L991:M991)</f>
        <v>308.5</v>
      </c>
      <c r="P991" s="8" t="s">
        <v>115</v>
      </c>
    </row>
    <row r="992" spans="1:16">
      <c r="A992" s="16">
        <v>483</v>
      </c>
      <c r="B992" s="47" t="s">
        <v>1094</v>
      </c>
      <c r="C992" t="s">
        <v>3119</v>
      </c>
      <c r="D992" t="s">
        <v>3310</v>
      </c>
      <c r="E992" t="s">
        <v>3185</v>
      </c>
      <c r="F992" t="s">
        <v>3186</v>
      </c>
      <c r="G992" s="10"/>
      <c r="H992" s="10"/>
      <c r="I992" s="8"/>
      <c r="J992" s="8"/>
      <c r="K992" s="13" t="s">
        <v>281</v>
      </c>
      <c r="L992" s="10">
        <v>330.9</v>
      </c>
      <c r="M992" s="10">
        <v>323.2</v>
      </c>
      <c r="N992" s="8">
        <f>L992-M992</f>
        <v>7.6999999999999886</v>
      </c>
      <c r="O992">
        <f>AVERAGE(L992:M992)</f>
        <v>327.04999999999995</v>
      </c>
      <c r="P992" s="90" t="s">
        <v>1095</v>
      </c>
    </row>
    <row r="993" spans="1:16" ht="15.75">
      <c r="A993" s="16">
        <v>482</v>
      </c>
      <c r="B993" s="47" t="s">
        <v>1092</v>
      </c>
      <c r="C993" t="s">
        <v>3119</v>
      </c>
      <c r="D993" t="s">
        <v>3310</v>
      </c>
      <c r="E993" t="s">
        <v>3185</v>
      </c>
      <c r="F993" t="s">
        <v>3186</v>
      </c>
      <c r="G993" s="10"/>
      <c r="H993" s="10"/>
      <c r="I993" s="8"/>
      <c r="J993" s="8"/>
      <c r="K993" s="6" t="s">
        <v>1093</v>
      </c>
      <c r="L993" s="10">
        <v>329</v>
      </c>
      <c r="M993" s="10">
        <v>307.5</v>
      </c>
      <c r="N993" s="8">
        <f>L993-M993</f>
        <v>21.5</v>
      </c>
      <c r="O993">
        <f>AVERAGE(L993:M993)</f>
        <v>318.25</v>
      </c>
      <c r="P993" s="90" t="s">
        <v>115</v>
      </c>
    </row>
    <row r="994" spans="1:16">
      <c r="A994" s="16">
        <v>481</v>
      </c>
      <c r="B994" s="47" t="s">
        <v>1089</v>
      </c>
      <c r="C994" t="s">
        <v>3119</v>
      </c>
      <c r="D994" t="s">
        <v>3310</v>
      </c>
      <c r="E994" t="s">
        <v>3185</v>
      </c>
      <c r="F994" t="s">
        <v>3186</v>
      </c>
      <c r="G994" s="10"/>
      <c r="H994" s="10"/>
      <c r="I994" s="8"/>
      <c r="J994" s="8"/>
      <c r="K994" s="13" t="s">
        <v>1090</v>
      </c>
      <c r="L994" s="10">
        <v>338.8</v>
      </c>
      <c r="M994" s="10">
        <v>330.9</v>
      </c>
      <c r="N994" s="8">
        <f>L994-M994</f>
        <v>7.9000000000000341</v>
      </c>
      <c r="O994">
        <f>AVERAGE(L994:M994)</f>
        <v>334.85</v>
      </c>
      <c r="P994" s="90" t="s">
        <v>1091</v>
      </c>
    </row>
    <row r="995" spans="1:16">
      <c r="A995" s="16">
        <v>480</v>
      </c>
      <c r="B995" s="48" t="s">
        <v>1088</v>
      </c>
      <c r="C995" t="s">
        <v>3119</v>
      </c>
      <c r="D995" t="s">
        <v>3310</v>
      </c>
      <c r="E995" t="s">
        <v>3185</v>
      </c>
      <c r="F995" t="s">
        <v>3186</v>
      </c>
      <c r="G995" s="92"/>
      <c r="H995" s="92"/>
      <c r="I995" s="90"/>
      <c r="J995" s="90"/>
      <c r="K995" s="96" t="s">
        <v>693</v>
      </c>
      <c r="L995" s="92">
        <v>298.89999999999998</v>
      </c>
      <c r="M995" s="92">
        <v>295</v>
      </c>
      <c r="N995" s="90">
        <f>L995-M995</f>
        <v>3.8999999999999773</v>
      </c>
      <c r="O995" s="97">
        <f>AVERAGE(L995:M995)</f>
        <v>296.95</v>
      </c>
      <c r="P995" s="90" t="s">
        <v>115</v>
      </c>
    </row>
    <row r="996" spans="1:16">
      <c r="A996" s="16">
        <v>479</v>
      </c>
      <c r="B996" s="47" t="s">
        <v>1085</v>
      </c>
      <c r="C996" t="s">
        <v>3119</v>
      </c>
      <c r="D996" t="s">
        <v>3310</v>
      </c>
      <c r="E996" t="s">
        <v>3185</v>
      </c>
      <c r="F996" t="s">
        <v>3186</v>
      </c>
      <c r="G996" s="11"/>
      <c r="H996" s="11"/>
      <c r="I996" s="8"/>
      <c r="J996" s="8"/>
      <c r="K996" s="13" t="s">
        <v>1086</v>
      </c>
      <c r="L996" s="11">
        <v>265.10000000000002</v>
      </c>
      <c r="M996" s="11">
        <v>256.89999999999998</v>
      </c>
      <c r="N996" s="8">
        <f>L996-M996</f>
        <v>8.2000000000000455</v>
      </c>
      <c r="O996">
        <f>AVERAGE(L996:M996)</f>
        <v>261</v>
      </c>
      <c r="P996" s="8" t="s">
        <v>1087</v>
      </c>
    </row>
    <row r="997" spans="1:16" ht="15.75">
      <c r="A997" s="16">
        <v>478</v>
      </c>
      <c r="B997" s="47" t="s">
        <v>1083</v>
      </c>
      <c r="C997" t="s">
        <v>3119</v>
      </c>
      <c r="D997" t="s">
        <v>3310</v>
      </c>
      <c r="E997" t="s">
        <v>3185</v>
      </c>
      <c r="F997" t="s">
        <v>3186</v>
      </c>
      <c r="G997" s="12"/>
      <c r="H997" s="12"/>
      <c r="I997" s="8"/>
      <c r="J997" s="8"/>
      <c r="K997" s="7" t="s">
        <v>961</v>
      </c>
      <c r="L997" s="12">
        <v>309.5</v>
      </c>
      <c r="M997" s="12">
        <v>307.5</v>
      </c>
      <c r="N997" s="8">
        <f>L997-M997</f>
        <v>2</v>
      </c>
      <c r="O997">
        <f>AVERAGE(L997:M997)</f>
        <v>308.5</v>
      </c>
      <c r="P997" s="8" t="s">
        <v>1084</v>
      </c>
    </row>
    <row r="998" spans="1:16">
      <c r="A998" s="16">
        <v>477</v>
      </c>
      <c r="B998" s="47" t="s">
        <v>1082</v>
      </c>
      <c r="C998" t="s">
        <v>3119</v>
      </c>
      <c r="D998" t="s">
        <v>3310</v>
      </c>
      <c r="E998" t="s">
        <v>3185</v>
      </c>
      <c r="F998" t="s">
        <v>3186</v>
      </c>
      <c r="G998" s="11"/>
      <c r="H998" s="11"/>
      <c r="I998" s="8"/>
      <c r="J998" s="8"/>
      <c r="K998" s="13" t="s">
        <v>951</v>
      </c>
      <c r="L998" s="11">
        <v>318.7</v>
      </c>
      <c r="M998" s="11">
        <v>318</v>
      </c>
      <c r="N998" s="8">
        <f>L998-M998</f>
        <v>0.69999999999998863</v>
      </c>
      <c r="O998">
        <f>AVERAGE(L998:M998)</f>
        <v>318.35000000000002</v>
      </c>
      <c r="P998" s="8" t="s">
        <v>115</v>
      </c>
    </row>
    <row r="999" spans="1:16">
      <c r="A999" s="16">
        <v>476</v>
      </c>
      <c r="B999" s="47" t="s">
        <v>1079</v>
      </c>
      <c r="C999" t="s">
        <v>3119</v>
      </c>
      <c r="D999" t="s">
        <v>3310</v>
      </c>
      <c r="E999" t="s">
        <v>3185</v>
      </c>
      <c r="F999" t="s">
        <v>3186</v>
      </c>
      <c r="G999" s="10"/>
      <c r="H999" s="10"/>
      <c r="I999" s="8"/>
      <c r="J999" s="8"/>
      <c r="K999" s="13" t="s">
        <v>1080</v>
      </c>
      <c r="L999" s="10">
        <v>330.9</v>
      </c>
      <c r="M999" s="10">
        <v>327</v>
      </c>
      <c r="N999" s="8">
        <f>L999-M999</f>
        <v>3.8999999999999773</v>
      </c>
      <c r="O999">
        <f>AVERAGE(L999:M999)</f>
        <v>328.95</v>
      </c>
      <c r="P999" s="8" t="s">
        <v>1081</v>
      </c>
    </row>
    <row r="1000" spans="1:16">
      <c r="A1000" s="16">
        <v>475</v>
      </c>
      <c r="B1000" s="47" t="s">
        <v>1077</v>
      </c>
      <c r="C1000" t="s">
        <v>3119</v>
      </c>
      <c r="D1000" t="s">
        <v>3310</v>
      </c>
      <c r="E1000" t="s">
        <v>3185</v>
      </c>
      <c r="F1000" t="s">
        <v>3186</v>
      </c>
      <c r="G1000" s="10"/>
      <c r="H1000" s="10"/>
      <c r="I1000" s="8"/>
      <c r="J1000" s="8"/>
      <c r="K1000" s="13" t="s">
        <v>1078</v>
      </c>
      <c r="L1000" s="10">
        <v>321.5</v>
      </c>
      <c r="M1000" s="10">
        <v>320</v>
      </c>
      <c r="N1000" s="8">
        <f>L1000-M1000</f>
        <v>1.5</v>
      </c>
      <c r="O1000">
        <f>AVERAGE(L1000:M1000)</f>
        <v>320.75</v>
      </c>
      <c r="P1000" s="8" t="s">
        <v>115</v>
      </c>
    </row>
    <row r="1001" spans="1:16">
      <c r="A1001" s="16">
        <v>474</v>
      </c>
      <c r="B1001" s="48" t="s">
        <v>1074</v>
      </c>
      <c r="C1001" t="s">
        <v>3119</v>
      </c>
      <c r="D1001" t="s">
        <v>3310</v>
      </c>
      <c r="E1001" t="s">
        <v>3185</v>
      </c>
      <c r="F1001" t="s">
        <v>3186</v>
      </c>
      <c r="G1001" s="10"/>
      <c r="H1001" s="10"/>
      <c r="I1001" s="8"/>
      <c r="J1001" s="8"/>
      <c r="K1001" s="13" t="s">
        <v>1075</v>
      </c>
      <c r="L1001" s="10">
        <v>298.89999999999998</v>
      </c>
      <c r="M1001" s="10">
        <v>272.3</v>
      </c>
      <c r="N1001" s="8">
        <f>L1001-M1001</f>
        <v>26.599999999999966</v>
      </c>
      <c r="O1001">
        <f>AVERAGE(L1001:M1001)</f>
        <v>285.60000000000002</v>
      </c>
      <c r="P1001" s="8" t="s">
        <v>1076</v>
      </c>
    </row>
    <row r="1002" spans="1:16">
      <c r="A1002" s="16">
        <v>473</v>
      </c>
      <c r="B1002" s="47" t="s">
        <v>1072</v>
      </c>
      <c r="C1002" t="s">
        <v>3119</v>
      </c>
      <c r="D1002" t="s">
        <v>3310</v>
      </c>
      <c r="E1002" t="s">
        <v>3185</v>
      </c>
      <c r="F1002" t="s">
        <v>3186</v>
      </c>
      <c r="G1002" s="10"/>
      <c r="H1002" s="10"/>
      <c r="I1002" s="8"/>
      <c r="J1002" s="8"/>
      <c r="K1002" s="13" t="s">
        <v>1073</v>
      </c>
      <c r="L1002" s="10">
        <v>298.89999999999998</v>
      </c>
      <c r="M1002" s="10">
        <v>290.10000000000002</v>
      </c>
      <c r="N1002" s="8">
        <f>L1002-M1002</f>
        <v>8.7999999999999545</v>
      </c>
      <c r="O1002">
        <f>AVERAGE(L1002:M1002)</f>
        <v>294.5</v>
      </c>
      <c r="P1002" s="8" t="s">
        <v>115</v>
      </c>
    </row>
    <row r="1003" spans="1:16">
      <c r="A1003" s="16">
        <v>472</v>
      </c>
      <c r="B1003" s="47" t="s">
        <v>1071</v>
      </c>
      <c r="C1003" t="s">
        <v>3119</v>
      </c>
      <c r="D1003" t="s">
        <v>3310</v>
      </c>
      <c r="E1003" t="s">
        <v>3185</v>
      </c>
      <c r="F1003" t="s">
        <v>3186</v>
      </c>
      <c r="G1003" s="11"/>
      <c r="H1003" s="11"/>
      <c r="I1003" s="8"/>
      <c r="J1003" s="8"/>
      <c r="K1003" s="13" t="s">
        <v>951</v>
      </c>
      <c r="L1003" s="11">
        <v>318.7</v>
      </c>
      <c r="M1003" s="11">
        <v>318</v>
      </c>
      <c r="N1003" s="8">
        <f>L1003-M1003</f>
        <v>0.69999999999998863</v>
      </c>
      <c r="O1003">
        <f>AVERAGE(L1003:M1003)</f>
        <v>318.35000000000002</v>
      </c>
      <c r="P1003" s="8" t="s">
        <v>115</v>
      </c>
    </row>
    <row r="1004" spans="1:16">
      <c r="A1004" s="16">
        <v>471</v>
      </c>
      <c r="B1004" s="5" t="s">
        <v>1069</v>
      </c>
      <c r="C1004" t="s">
        <v>3119</v>
      </c>
      <c r="D1004" t="s">
        <v>3310</v>
      </c>
      <c r="E1004" t="s">
        <v>3181</v>
      </c>
      <c r="F1004" t="s">
        <v>3182</v>
      </c>
      <c r="G1004" s="35"/>
      <c r="H1004" s="35"/>
      <c r="I1004" s="38"/>
      <c r="J1004" s="46"/>
      <c r="K1004" t="s">
        <v>1009</v>
      </c>
      <c r="L1004" s="24">
        <v>201.3</v>
      </c>
      <c r="M1004" s="24">
        <v>178.6</v>
      </c>
      <c r="N1004" s="39">
        <f>L1004-M1004</f>
        <v>22.700000000000017</v>
      </c>
      <c r="O1004" s="41">
        <f>AVERAGE(L1004:M1004)</f>
        <v>189.95</v>
      </c>
      <c r="P1004" s="17" t="s">
        <v>1070</v>
      </c>
    </row>
    <row r="1005" spans="1:16">
      <c r="A1005" s="16">
        <v>470</v>
      </c>
      <c r="B1005" s="5" t="s">
        <v>1066</v>
      </c>
      <c r="C1005" t="s">
        <v>3119</v>
      </c>
      <c r="D1005" t="s">
        <v>3310</v>
      </c>
      <c r="E1005" t="s">
        <v>3181</v>
      </c>
      <c r="F1005" t="s">
        <v>3184</v>
      </c>
      <c r="G1005" s="41"/>
      <c r="H1005" s="41"/>
      <c r="I1005" s="45"/>
      <c r="J1005" s="44"/>
      <c r="K1005" s="17" t="s">
        <v>1067</v>
      </c>
      <c r="L1005" s="75">
        <v>251.7</v>
      </c>
      <c r="M1005" s="75">
        <v>249.2</v>
      </c>
      <c r="N1005" s="39">
        <f>L1005-M1005</f>
        <v>2.5</v>
      </c>
      <c r="O1005" s="41">
        <f>AVERAGE(L1005:M1005)</f>
        <v>250.45</v>
      </c>
      <c r="P1005" s="17" t="s">
        <v>1068</v>
      </c>
    </row>
    <row r="1006" spans="1:16">
      <c r="A1006" s="16">
        <v>469</v>
      </c>
      <c r="B1006" s="29" t="s">
        <v>1063</v>
      </c>
      <c r="C1006" t="s">
        <v>3119</v>
      </c>
      <c r="D1006" t="s">
        <v>3310</v>
      </c>
      <c r="E1006" t="s">
        <v>3181</v>
      </c>
      <c r="F1006" t="s">
        <v>3183</v>
      </c>
      <c r="G1006" s="43"/>
      <c r="H1006" s="43"/>
      <c r="I1006" s="38"/>
      <c r="J1006" s="44"/>
      <c r="K1006" s="17" t="s">
        <v>1064</v>
      </c>
      <c r="L1006" s="74">
        <v>199.3</v>
      </c>
      <c r="M1006" s="74">
        <v>182.7</v>
      </c>
      <c r="N1006" s="39">
        <f>L1006-M1006</f>
        <v>16.600000000000023</v>
      </c>
      <c r="O1006" s="41">
        <f>AVERAGE(L1006:M1006)</f>
        <v>191</v>
      </c>
      <c r="P1006" s="17" t="s">
        <v>1065</v>
      </c>
    </row>
    <row r="1007" spans="1:16">
      <c r="A1007" s="16">
        <v>468</v>
      </c>
      <c r="B1007" s="5" t="s">
        <v>1060</v>
      </c>
      <c r="C1007" t="s">
        <v>3119</v>
      </c>
      <c r="D1007" t="s">
        <v>3310</v>
      </c>
      <c r="E1007" t="s">
        <v>3181</v>
      </c>
      <c r="F1007" t="s">
        <v>3182</v>
      </c>
      <c r="G1007" s="35"/>
      <c r="H1007" s="35"/>
      <c r="I1007" s="38"/>
      <c r="J1007" s="40"/>
      <c r="K1007" s="17" t="s">
        <v>1061</v>
      </c>
      <c r="L1007" s="24">
        <v>168.3</v>
      </c>
      <c r="M1007" s="24">
        <v>157.30000000000001</v>
      </c>
      <c r="N1007" s="39">
        <f>L1007-M1007</f>
        <v>11</v>
      </c>
      <c r="O1007" s="41">
        <f>AVERAGE(L1007:M1007)</f>
        <v>162.80000000000001</v>
      </c>
      <c r="P1007" s="17" t="s">
        <v>1062</v>
      </c>
    </row>
    <row r="1008" spans="1:16">
      <c r="A1008" s="16">
        <v>467</v>
      </c>
      <c r="B1008" s="5" t="s">
        <v>1058</v>
      </c>
      <c r="C1008" t="s">
        <v>3119</v>
      </c>
      <c r="D1008" t="s">
        <v>3310</v>
      </c>
      <c r="E1008" t="s">
        <v>3181</v>
      </c>
      <c r="F1008" t="s">
        <v>1059</v>
      </c>
      <c r="G1008" s="35"/>
      <c r="H1008" s="35"/>
      <c r="I1008" s="38"/>
      <c r="J1008" s="42"/>
      <c r="K1008" t="s">
        <v>329</v>
      </c>
      <c r="L1008" s="24">
        <v>251.2</v>
      </c>
      <c r="M1008" s="24">
        <v>247.2</v>
      </c>
      <c r="N1008" s="39">
        <f>L1008-M1008</f>
        <v>4</v>
      </c>
      <c r="O1008" s="41">
        <f>AVERAGE(L1008:M1008)</f>
        <v>249.2</v>
      </c>
      <c r="P1008" t="s">
        <v>1059</v>
      </c>
    </row>
    <row r="1009" spans="1:16">
      <c r="A1009" s="16">
        <v>466</v>
      </c>
      <c r="B1009" s="29" t="s">
        <v>1056</v>
      </c>
      <c r="C1009" t="s">
        <v>3119</v>
      </c>
      <c r="D1009" t="s">
        <v>3310</v>
      </c>
      <c r="E1009" t="s">
        <v>3180</v>
      </c>
      <c r="F1009" s="17" t="s">
        <v>1004</v>
      </c>
      <c r="G1009" s="39"/>
      <c r="H1009" s="39"/>
      <c r="I1009" s="38"/>
      <c r="J1009" s="86"/>
      <c r="K1009" t="s">
        <v>1048</v>
      </c>
      <c r="L1009" s="68">
        <v>167.2</v>
      </c>
      <c r="M1009" s="68">
        <v>166.1</v>
      </c>
      <c r="N1009" s="39">
        <f>L1009-M1009</f>
        <v>1.0999999999999943</v>
      </c>
      <c r="O1009" s="41">
        <f>AVERAGE(L1009:M1009)</f>
        <v>166.64999999999998</v>
      </c>
      <c r="P1009" s="104" t="s">
        <v>1057</v>
      </c>
    </row>
    <row r="1010" spans="1:16" ht="15.75">
      <c r="A1010" s="16">
        <v>465</v>
      </c>
      <c r="B1010" s="9" t="s">
        <v>1051</v>
      </c>
      <c r="C1010" t="s">
        <v>3119</v>
      </c>
      <c r="D1010" t="s">
        <v>3310</v>
      </c>
      <c r="E1010" t="s">
        <v>3178</v>
      </c>
      <c r="F1010" t="s">
        <v>3179</v>
      </c>
      <c r="G1010" s="8" t="s">
        <v>1052</v>
      </c>
      <c r="H1010" s="8"/>
      <c r="I1010" s="8" t="s">
        <v>1053</v>
      </c>
      <c r="J1010" s="8" t="s">
        <v>1054</v>
      </c>
      <c r="K1010" s="7" t="s">
        <v>479</v>
      </c>
      <c r="L1010" s="11">
        <v>163.5</v>
      </c>
      <c r="M1010" s="11">
        <v>157.30000000000001</v>
      </c>
      <c r="N1010" s="8">
        <f>L1010-M1010</f>
        <v>6.1999999999999886</v>
      </c>
      <c r="O1010" s="8">
        <f>AVERAGE(L1010:M1010)</f>
        <v>160.4</v>
      </c>
      <c r="P1010" s="8" t="s">
        <v>1055</v>
      </c>
    </row>
    <row r="1011" spans="1:16">
      <c r="A1011" s="16">
        <v>464</v>
      </c>
      <c r="B1011" s="9" t="s">
        <v>1046</v>
      </c>
      <c r="C1011" t="s">
        <v>3119</v>
      </c>
      <c r="D1011" t="s">
        <v>3310</v>
      </c>
      <c r="E1011" t="s">
        <v>3178</v>
      </c>
      <c r="F1011" t="s">
        <v>1035</v>
      </c>
      <c r="G1011" s="8" t="s">
        <v>1047</v>
      </c>
      <c r="H1011" s="8"/>
      <c r="I1011" s="8" t="s">
        <v>1048</v>
      </c>
      <c r="J1011" s="8" t="s">
        <v>1049</v>
      </c>
      <c r="K1011" s="8" t="s">
        <v>1048</v>
      </c>
      <c r="L1011" s="11">
        <v>167.2</v>
      </c>
      <c r="M1011" s="11">
        <v>166.1</v>
      </c>
      <c r="N1011" s="8">
        <f>L1011-M1011</f>
        <v>1.0999999999999943</v>
      </c>
      <c r="O1011" s="8">
        <f>AVERAGE(L1011:M1011)</f>
        <v>166.64999999999998</v>
      </c>
      <c r="P1011" s="8" t="s">
        <v>1050</v>
      </c>
    </row>
    <row r="1012" spans="1:16">
      <c r="A1012" s="16">
        <v>463</v>
      </c>
      <c r="B1012" s="9" t="s">
        <v>1041</v>
      </c>
      <c r="C1012" t="s">
        <v>3119</v>
      </c>
      <c r="D1012" t="s">
        <v>3310</v>
      </c>
      <c r="E1012" t="s">
        <v>3178</v>
      </c>
      <c r="F1012" t="s">
        <v>3179</v>
      </c>
      <c r="G1012" s="8" t="s">
        <v>1042</v>
      </c>
      <c r="H1012" s="8" t="s">
        <v>1043</v>
      </c>
      <c r="I1012" s="8" t="s">
        <v>1017</v>
      </c>
      <c r="J1012" s="8" t="s">
        <v>1044</v>
      </c>
      <c r="K1012" s="13"/>
      <c r="L1012" s="10">
        <v>168.3</v>
      </c>
      <c r="M1012" s="10">
        <v>166.1</v>
      </c>
      <c r="N1012" s="8">
        <f>L1012-M1012</f>
        <v>2.2000000000000171</v>
      </c>
      <c r="O1012" s="8">
        <f>AVERAGE(L1012:M1012)</f>
        <v>167.2</v>
      </c>
      <c r="P1012" s="8" t="s">
        <v>1045</v>
      </c>
    </row>
    <row r="1013" spans="1:16">
      <c r="A1013" s="16">
        <v>462</v>
      </c>
      <c r="B1013" s="9" t="s">
        <v>1036</v>
      </c>
      <c r="C1013" t="s">
        <v>3119</v>
      </c>
      <c r="D1013" t="s">
        <v>3310</v>
      </c>
      <c r="E1013" t="s">
        <v>3178</v>
      </c>
      <c r="F1013" t="s">
        <v>3179</v>
      </c>
      <c r="G1013" s="8" t="s">
        <v>1037</v>
      </c>
      <c r="H1013" s="8" t="s">
        <v>1038</v>
      </c>
      <c r="I1013" s="8"/>
      <c r="J1013" s="8"/>
      <c r="K1013" s="13" t="s">
        <v>1039</v>
      </c>
      <c r="L1013" s="10">
        <v>157.30000000000001</v>
      </c>
      <c r="M1013" s="10">
        <v>152.1</v>
      </c>
      <c r="N1013" s="8">
        <f>L1013-M1013</f>
        <v>5.2000000000000171</v>
      </c>
      <c r="O1013" s="8">
        <f>AVERAGE(L1013:M1013)</f>
        <v>154.69999999999999</v>
      </c>
      <c r="P1013" s="8" t="s">
        <v>1040</v>
      </c>
    </row>
    <row r="1014" spans="1:16" ht="15.75">
      <c r="A1014" s="16">
        <v>461</v>
      </c>
      <c r="B1014" s="9" t="s">
        <v>1032</v>
      </c>
      <c r="C1014" t="s">
        <v>3119</v>
      </c>
      <c r="D1014" t="s">
        <v>3310</v>
      </c>
      <c r="E1014" t="s">
        <v>3178</v>
      </c>
      <c r="F1014" t="s">
        <v>3179</v>
      </c>
      <c r="G1014" s="8" t="s">
        <v>1033</v>
      </c>
      <c r="H1014" s="8" t="s">
        <v>1034</v>
      </c>
      <c r="I1014" s="8"/>
      <c r="J1014" s="8" t="s">
        <v>1035</v>
      </c>
      <c r="K1014" s="7" t="s">
        <v>479</v>
      </c>
      <c r="L1014" s="12">
        <v>161</v>
      </c>
      <c r="M1014" s="12">
        <v>157</v>
      </c>
      <c r="N1014" s="8">
        <f>L1014-M1014</f>
        <v>4</v>
      </c>
      <c r="O1014" s="8">
        <f>AVERAGE(L1014:M1014)</f>
        <v>159</v>
      </c>
      <c r="P1014" s="8" t="s">
        <v>1024</v>
      </c>
    </row>
    <row r="1015" spans="1:16">
      <c r="A1015" s="16">
        <v>460</v>
      </c>
      <c r="B1015" s="9" t="s">
        <v>1025</v>
      </c>
      <c r="C1015" t="s">
        <v>3119</v>
      </c>
      <c r="D1015" t="s">
        <v>3310</v>
      </c>
      <c r="E1015" t="s">
        <v>3178</v>
      </c>
      <c r="F1015" t="s">
        <v>3179</v>
      </c>
      <c r="G1015" s="8" t="s">
        <v>1026</v>
      </c>
      <c r="H1015" s="8" t="s">
        <v>1027</v>
      </c>
      <c r="I1015" s="8" t="s">
        <v>1028</v>
      </c>
      <c r="J1015" s="8" t="s">
        <v>1029</v>
      </c>
      <c r="K1015" s="13" t="s">
        <v>1030</v>
      </c>
      <c r="L1015" s="12">
        <v>166</v>
      </c>
      <c r="M1015" s="12">
        <v>153</v>
      </c>
      <c r="N1015" s="8">
        <f>L1015-M1015</f>
        <v>13</v>
      </c>
      <c r="O1015" s="8">
        <f>AVERAGE(L1015:M1015)</f>
        <v>159.5</v>
      </c>
      <c r="P1015" s="8" t="s">
        <v>1031</v>
      </c>
    </row>
    <row r="1016" spans="1:16" ht="15.75">
      <c r="A1016" s="16">
        <v>459</v>
      </c>
      <c r="B1016" s="15" t="s">
        <v>1020</v>
      </c>
      <c r="C1016" t="s">
        <v>3119</v>
      </c>
      <c r="D1016" t="s">
        <v>3310</v>
      </c>
      <c r="E1016" t="s">
        <v>3177</v>
      </c>
      <c r="F1016" s="8" t="s">
        <v>1023</v>
      </c>
      <c r="G1016" s="8" t="s">
        <v>1021</v>
      </c>
      <c r="H1016" s="8" t="s">
        <v>1022</v>
      </c>
      <c r="I1016" s="8" t="s">
        <v>1017</v>
      </c>
      <c r="J1016" s="8" t="s">
        <v>1023</v>
      </c>
      <c r="K1016" s="6"/>
      <c r="L1016" s="11">
        <v>169</v>
      </c>
      <c r="M1016" s="11">
        <v>161</v>
      </c>
      <c r="N1016" s="8">
        <f>L1016-M1016</f>
        <v>8</v>
      </c>
      <c r="O1016" s="8">
        <f>AVERAGE(L1016:M1016)</f>
        <v>165</v>
      </c>
      <c r="P1016" s="8" t="s">
        <v>1024</v>
      </c>
    </row>
    <row r="1017" spans="1:16">
      <c r="A1017" s="16">
        <v>458</v>
      </c>
      <c r="B1017" s="9" t="s">
        <v>1014</v>
      </c>
      <c r="C1017" t="s">
        <v>3119</v>
      </c>
      <c r="D1017" t="s">
        <v>3310</v>
      </c>
      <c r="E1017" t="s">
        <v>3177</v>
      </c>
      <c r="F1017" s="8" t="s">
        <v>1018</v>
      </c>
      <c r="G1017" s="8" t="s">
        <v>1015</v>
      </c>
      <c r="H1017" s="8" t="s">
        <v>1016</v>
      </c>
      <c r="I1017" s="8" t="s">
        <v>1017</v>
      </c>
      <c r="J1017" s="8" t="s">
        <v>1018</v>
      </c>
      <c r="K1017" s="8" t="s">
        <v>1017</v>
      </c>
      <c r="L1017" s="10">
        <v>168.3</v>
      </c>
      <c r="M1017" s="10">
        <v>166.1</v>
      </c>
      <c r="N1017" s="8">
        <f>L1017-M1017</f>
        <v>2.2000000000000171</v>
      </c>
      <c r="O1017" s="8">
        <f>AVERAGE(L1017:M1017)</f>
        <v>167.2</v>
      </c>
      <c r="P1017" s="8" t="s">
        <v>1019</v>
      </c>
    </row>
    <row r="1018" spans="1:16">
      <c r="A1018" s="16">
        <v>457</v>
      </c>
      <c r="B1018" s="5" t="s">
        <v>1011</v>
      </c>
      <c r="C1018" t="s">
        <v>3119</v>
      </c>
      <c r="D1018" t="s">
        <v>3310</v>
      </c>
      <c r="E1018" t="s">
        <v>3176</v>
      </c>
      <c r="F1018" t="s">
        <v>1013</v>
      </c>
      <c r="I1018" s="8"/>
      <c r="J1018" s="8"/>
      <c r="K1018" t="s">
        <v>1012</v>
      </c>
      <c r="L1018" s="23">
        <v>145</v>
      </c>
      <c r="M1018" s="23">
        <v>139.80000000000001</v>
      </c>
      <c r="N1018" s="8">
        <f>L1018-M1018</f>
        <v>5.1999999999999886</v>
      </c>
      <c r="O1018" s="8">
        <f>AVERAGE(L1018:M1018)</f>
        <v>142.4</v>
      </c>
      <c r="P1018" t="s">
        <v>1013</v>
      </c>
    </row>
    <row r="1019" spans="1:16">
      <c r="A1019" s="16">
        <v>456</v>
      </c>
      <c r="B1019" s="5" t="s">
        <v>1008</v>
      </c>
      <c r="C1019" t="s">
        <v>3119</v>
      </c>
      <c r="D1019" t="s">
        <v>3310</v>
      </c>
      <c r="E1019" t="s">
        <v>3176</v>
      </c>
      <c r="F1019" t="s">
        <v>1010</v>
      </c>
      <c r="I1019" s="8"/>
      <c r="J1019" s="8"/>
      <c r="K1019" t="s">
        <v>1009</v>
      </c>
      <c r="L1019" s="23">
        <v>199.3</v>
      </c>
      <c r="M1019" s="23">
        <v>190.8</v>
      </c>
      <c r="N1019" s="8">
        <f>L1019-M1019</f>
        <v>8.5</v>
      </c>
      <c r="O1019" s="8">
        <f>AVERAGE(L1019:M1019)</f>
        <v>195.05</v>
      </c>
      <c r="P1019" s="97" t="s">
        <v>1010</v>
      </c>
    </row>
    <row r="1020" spans="1:16">
      <c r="A1020" s="16">
        <v>455</v>
      </c>
      <c r="B1020" s="5" t="s">
        <v>1005</v>
      </c>
      <c r="C1020" t="s">
        <v>3119</v>
      </c>
      <c r="D1020" t="s">
        <v>3310</v>
      </c>
      <c r="E1020" t="s">
        <v>3176</v>
      </c>
      <c r="F1020" t="s">
        <v>1007</v>
      </c>
      <c r="G1020" s="17"/>
      <c r="H1020" s="25"/>
      <c r="I1020" s="8"/>
      <c r="J1020" s="8"/>
      <c r="K1020" s="17" t="s">
        <v>1006</v>
      </c>
      <c r="L1020" s="30">
        <v>220.8</v>
      </c>
      <c r="M1020" s="21">
        <v>208.5</v>
      </c>
      <c r="N1020" s="8">
        <f>L1020-M1020</f>
        <v>12.300000000000011</v>
      </c>
      <c r="O1020" s="8">
        <f>AVERAGE(L1020:M1020)</f>
        <v>214.65</v>
      </c>
      <c r="P1020" t="s">
        <v>1007</v>
      </c>
    </row>
    <row r="1021" spans="1:16">
      <c r="A1021" s="16">
        <v>454</v>
      </c>
      <c r="B1021" s="29" t="s">
        <v>1002</v>
      </c>
      <c r="C1021" t="s">
        <v>3119</v>
      </c>
      <c r="D1021" t="s">
        <v>3310</v>
      </c>
      <c r="E1021" t="s">
        <v>3175</v>
      </c>
      <c r="F1021" s="17" t="s">
        <v>1004</v>
      </c>
      <c r="G1021" s="25"/>
      <c r="H1021" s="25"/>
      <c r="I1021" s="8"/>
      <c r="J1021" s="8"/>
      <c r="K1021" t="s">
        <v>1003</v>
      </c>
      <c r="L1021" s="21">
        <v>61.6</v>
      </c>
      <c r="M1021" s="21">
        <v>56</v>
      </c>
      <c r="N1021" s="8">
        <f>L1021-M1021</f>
        <v>5.6000000000000014</v>
      </c>
      <c r="O1021" s="8">
        <f>AVERAGE(L1021:M1021)</f>
        <v>58.8</v>
      </c>
      <c r="P1021" s="17" t="s">
        <v>1004</v>
      </c>
    </row>
    <row r="1022" spans="1:16">
      <c r="A1022" s="16">
        <v>453</v>
      </c>
      <c r="B1022" s="5" t="s">
        <v>1001</v>
      </c>
      <c r="C1022" t="s">
        <v>3119</v>
      </c>
      <c r="D1022" t="s">
        <v>3310</v>
      </c>
      <c r="E1022" t="s">
        <v>3172</v>
      </c>
      <c r="F1022" t="s">
        <v>3173</v>
      </c>
      <c r="G1022" s="25"/>
      <c r="H1022" s="25"/>
      <c r="I1022" s="8"/>
      <c r="J1022" s="8"/>
      <c r="K1022" s="25"/>
      <c r="L1022" s="21">
        <v>290.10000000000002</v>
      </c>
      <c r="M1022" s="21">
        <v>283.5</v>
      </c>
      <c r="N1022" s="8"/>
      <c r="O1022" s="8">
        <f>AVERAGE(L1022:M1022)</f>
        <v>286.8</v>
      </c>
      <c r="P1022" s="56" t="s">
        <v>115</v>
      </c>
    </row>
    <row r="1023" spans="1:16">
      <c r="A1023" s="16">
        <v>452</v>
      </c>
      <c r="B1023" s="15" t="s">
        <v>1000</v>
      </c>
      <c r="C1023" t="s">
        <v>3119</v>
      </c>
      <c r="D1023" t="s">
        <v>3310</v>
      </c>
      <c r="E1023" t="s">
        <v>3172</v>
      </c>
      <c r="F1023" t="s">
        <v>3173</v>
      </c>
      <c r="G1023" s="25"/>
      <c r="H1023" s="25"/>
      <c r="I1023" s="8"/>
      <c r="J1023" s="8"/>
      <c r="K1023" s="17" t="s">
        <v>625</v>
      </c>
      <c r="L1023" s="21">
        <v>290.10000000000002</v>
      </c>
      <c r="M1023" s="21">
        <v>283.5</v>
      </c>
      <c r="N1023" s="8"/>
      <c r="O1023" s="8">
        <f>AVERAGE(L1023:M1023)</f>
        <v>286.8</v>
      </c>
      <c r="P1023" s="56" t="s">
        <v>232</v>
      </c>
    </row>
    <row r="1024" spans="1:16">
      <c r="A1024" s="16">
        <v>451</v>
      </c>
      <c r="B1024" s="15" t="s">
        <v>999</v>
      </c>
      <c r="C1024" t="s">
        <v>3119</v>
      </c>
      <c r="D1024" t="s">
        <v>3310</v>
      </c>
      <c r="E1024" t="s">
        <v>3172</v>
      </c>
      <c r="F1024" t="s">
        <v>3173</v>
      </c>
      <c r="G1024" s="25"/>
      <c r="H1024" s="25"/>
      <c r="I1024" s="8"/>
      <c r="J1024" s="8"/>
      <c r="K1024" s="17" t="s">
        <v>693</v>
      </c>
      <c r="L1024" s="21">
        <v>298.89999999999998</v>
      </c>
      <c r="M1024" s="21">
        <v>295</v>
      </c>
      <c r="N1024" s="8"/>
      <c r="O1024" s="8">
        <f>AVERAGE(L1024:M1024)</f>
        <v>296.95</v>
      </c>
      <c r="P1024" s="56" t="s">
        <v>950</v>
      </c>
    </row>
    <row r="1025" spans="1:16">
      <c r="A1025" s="16">
        <v>450</v>
      </c>
      <c r="B1025" s="15" t="s">
        <v>998</v>
      </c>
      <c r="C1025" t="s">
        <v>3119</v>
      </c>
      <c r="D1025" t="s">
        <v>3310</v>
      </c>
      <c r="E1025" t="s">
        <v>3172</v>
      </c>
      <c r="F1025" t="s">
        <v>3173</v>
      </c>
      <c r="G1025" s="25"/>
      <c r="H1025" s="25"/>
      <c r="I1025" s="8"/>
      <c r="J1025" s="8"/>
      <c r="K1025" s="17"/>
      <c r="L1025" s="21">
        <v>311.5</v>
      </c>
      <c r="M1025" s="21">
        <v>307</v>
      </c>
      <c r="N1025" s="8"/>
      <c r="O1025" s="8">
        <f>AVERAGE(L1025:M1025)</f>
        <v>309.25</v>
      </c>
      <c r="P1025" s="56" t="s">
        <v>115</v>
      </c>
    </row>
    <row r="1026" spans="1:16">
      <c r="A1026" s="16">
        <v>449</v>
      </c>
      <c r="B1026" s="5" t="s">
        <v>997</v>
      </c>
      <c r="C1026" t="s">
        <v>3119</v>
      </c>
      <c r="D1026" t="s">
        <v>3310</v>
      </c>
      <c r="E1026" t="s">
        <v>3172</v>
      </c>
      <c r="F1026" t="s">
        <v>3173</v>
      </c>
      <c r="G1026" s="25"/>
      <c r="H1026" s="25"/>
      <c r="I1026" s="8"/>
      <c r="J1026" s="8"/>
      <c r="K1026" s="25"/>
      <c r="L1026" s="21">
        <v>296.39999999999998</v>
      </c>
      <c r="M1026" s="21">
        <v>268</v>
      </c>
      <c r="N1026" s="8"/>
      <c r="O1026" s="8">
        <f>AVERAGE(L1026:M1026)</f>
        <v>282.2</v>
      </c>
      <c r="P1026" s="56" t="s">
        <v>115</v>
      </c>
    </row>
    <row r="1027" spans="1:16">
      <c r="A1027" s="16">
        <v>448</v>
      </c>
      <c r="B1027" s="5" t="s">
        <v>996</v>
      </c>
      <c r="C1027" t="s">
        <v>3119</v>
      </c>
      <c r="D1027" t="s">
        <v>3310</v>
      </c>
      <c r="E1027" t="s">
        <v>3172</v>
      </c>
      <c r="F1027" t="s">
        <v>3173</v>
      </c>
      <c r="G1027" s="25"/>
      <c r="H1027" s="25"/>
      <c r="I1027" s="8"/>
      <c r="J1027" s="8"/>
      <c r="K1027" s="17" t="s">
        <v>949</v>
      </c>
      <c r="L1027" s="21">
        <v>286.8</v>
      </c>
      <c r="M1027" s="21">
        <v>272.3</v>
      </c>
      <c r="N1027" s="8"/>
      <c r="O1027" s="8">
        <f>AVERAGE(L1027:M1027)</f>
        <v>279.55</v>
      </c>
      <c r="P1027" s="56" t="s">
        <v>232</v>
      </c>
    </row>
    <row r="1028" spans="1:16">
      <c r="A1028" s="16">
        <v>447</v>
      </c>
      <c r="B1028" s="15" t="s">
        <v>995</v>
      </c>
      <c r="C1028" t="s">
        <v>3119</v>
      </c>
      <c r="D1028" t="s">
        <v>3310</v>
      </c>
      <c r="E1028" t="s">
        <v>3172</v>
      </c>
      <c r="F1028" t="s">
        <v>3173</v>
      </c>
      <c r="G1028" s="25"/>
      <c r="H1028" s="25"/>
      <c r="I1028" s="8"/>
      <c r="J1028" s="8"/>
      <c r="K1028" s="17" t="s">
        <v>949</v>
      </c>
      <c r="L1028" s="21">
        <v>286.8</v>
      </c>
      <c r="M1028" s="21">
        <v>272.3</v>
      </c>
      <c r="N1028" s="8"/>
      <c r="O1028" s="8">
        <f>AVERAGE(L1028:M1028)</f>
        <v>279.55</v>
      </c>
      <c r="P1028" s="56" t="s">
        <v>963</v>
      </c>
    </row>
    <row r="1029" spans="1:16">
      <c r="A1029" s="16">
        <v>446</v>
      </c>
      <c r="B1029" s="15" t="s">
        <v>994</v>
      </c>
      <c r="C1029" t="s">
        <v>3119</v>
      </c>
      <c r="D1029" t="s">
        <v>3310</v>
      </c>
      <c r="E1029" t="s">
        <v>3172</v>
      </c>
      <c r="F1029" t="s">
        <v>3173</v>
      </c>
      <c r="G1029" s="25"/>
      <c r="H1029" s="25"/>
      <c r="I1029" s="8"/>
      <c r="J1029" s="8"/>
      <c r="K1029" s="25"/>
      <c r="L1029" s="21">
        <v>252.2</v>
      </c>
      <c r="M1029" s="21">
        <v>251.2</v>
      </c>
      <c r="N1029" s="8"/>
      <c r="O1029" s="8">
        <f>AVERAGE(L1029:M1029)</f>
        <v>251.7</v>
      </c>
      <c r="P1029" s="56" t="s">
        <v>115</v>
      </c>
    </row>
    <row r="1030" spans="1:16">
      <c r="A1030" s="16">
        <v>445</v>
      </c>
      <c r="B1030" s="5" t="s">
        <v>993</v>
      </c>
      <c r="C1030" t="s">
        <v>3119</v>
      </c>
      <c r="D1030" t="s">
        <v>3310</v>
      </c>
      <c r="E1030" t="s">
        <v>3172</v>
      </c>
      <c r="F1030" t="s">
        <v>3173</v>
      </c>
      <c r="G1030" s="25"/>
      <c r="H1030" s="25"/>
      <c r="I1030" s="8"/>
      <c r="J1030" s="8"/>
      <c r="K1030" s="25"/>
      <c r="L1030" s="21">
        <v>298.89999999999998</v>
      </c>
      <c r="M1030" s="21">
        <v>295</v>
      </c>
      <c r="N1030" s="8"/>
      <c r="O1030" s="8">
        <f>AVERAGE(L1030:M1030)</f>
        <v>296.95</v>
      </c>
      <c r="P1030" s="56" t="s">
        <v>115</v>
      </c>
    </row>
    <row r="1031" spans="1:16">
      <c r="A1031" s="16">
        <v>444</v>
      </c>
      <c r="B1031" s="5" t="s">
        <v>992</v>
      </c>
      <c r="C1031" t="s">
        <v>3119</v>
      </c>
      <c r="D1031" t="s">
        <v>3310</v>
      </c>
      <c r="E1031" t="s">
        <v>3172</v>
      </c>
      <c r="F1031" t="s">
        <v>3173</v>
      </c>
      <c r="G1031" s="25"/>
      <c r="H1031" s="25"/>
      <c r="I1031" s="8"/>
      <c r="J1031" s="8"/>
      <c r="K1031" s="17" t="s">
        <v>961</v>
      </c>
      <c r="L1031" s="21">
        <v>309.5</v>
      </c>
      <c r="M1031" s="21">
        <v>307.5</v>
      </c>
      <c r="N1031" s="8"/>
      <c r="O1031" s="8">
        <f>AVERAGE(L1031:M1031)</f>
        <v>308.5</v>
      </c>
      <c r="P1031" s="56" t="s">
        <v>962</v>
      </c>
    </row>
    <row r="1032" spans="1:16">
      <c r="A1032" s="16">
        <v>443</v>
      </c>
      <c r="B1032" s="15" t="s">
        <v>991</v>
      </c>
      <c r="C1032" t="s">
        <v>3119</v>
      </c>
      <c r="D1032" t="s">
        <v>3310</v>
      </c>
      <c r="E1032" t="s">
        <v>3172</v>
      </c>
      <c r="F1032" t="s">
        <v>3173</v>
      </c>
      <c r="G1032" s="25"/>
      <c r="H1032" s="25"/>
      <c r="I1032" s="8"/>
      <c r="J1032" s="8"/>
      <c r="K1032" s="17" t="s">
        <v>693</v>
      </c>
      <c r="L1032" s="21">
        <v>298.89999999999998</v>
      </c>
      <c r="M1032" s="21">
        <v>295</v>
      </c>
      <c r="N1032" s="8"/>
      <c r="O1032" s="8">
        <f>AVERAGE(L1032:M1032)</f>
        <v>296.95</v>
      </c>
      <c r="P1032" s="56" t="s">
        <v>960</v>
      </c>
    </row>
    <row r="1033" spans="1:16">
      <c r="A1033" s="16">
        <v>442</v>
      </c>
      <c r="B1033" s="5" t="s">
        <v>990</v>
      </c>
      <c r="C1033" t="s">
        <v>3119</v>
      </c>
      <c r="D1033" t="s">
        <v>3310</v>
      </c>
      <c r="E1033" t="s">
        <v>3172</v>
      </c>
      <c r="F1033" t="s">
        <v>3174</v>
      </c>
      <c r="G1033" s="25"/>
      <c r="H1033" s="25"/>
      <c r="I1033" s="8"/>
      <c r="J1033" s="8"/>
      <c r="K1033" s="17" t="s">
        <v>959</v>
      </c>
      <c r="L1033" s="21">
        <v>308</v>
      </c>
      <c r="M1033" s="21">
        <v>298.89999999999998</v>
      </c>
      <c r="N1033" s="8"/>
      <c r="O1033" s="8">
        <f>AVERAGE(L1033:M1033)</f>
        <v>303.45</v>
      </c>
      <c r="P1033" s="56" t="s">
        <v>232</v>
      </c>
    </row>
    <row r="1034" spans="1:16">
      <c r="A1034" s="16">
        <v>441</v>
      </c>
      <c r="B1034" s="5" t="s">
        <v>989</v>
      </c>
      <c r="C1034" t="s">
        <v>3119</v>
      </c>
      <c r="D1034" t="s">
        <v>3310</v>
      </c>
      <c r="E1034" t="s">
        <v>3172</v>
      </c>
      <c r="F1034" t="s">
        <v>3174</v>
      </c>
      <c r="G1034" s="25"/>
      <c r="H1034" s="25"/>
      <c r="I1034" s="8"/>
      <c r="J1034" s="8"/>
      <c r="K1034" s="17" t="s">
        <v>693</v>
      </c>
      <c r="L1034" s="21">
        <v>298.89999999999998</v>
      </c>
      <c r="M1034" s="21">
        <v>295</v>
      </c>
      <c r="N1034" s="8"/>
      <c r="O1034" s="8">
        <f>AVERAGE(L1034:M1034)</f>
        <v>296.95</v>
      </c>
      <c r="P1034" s="56" t="s">
        <v>115</v>
      </c>
    </row>
    <row r="1035" spans="1:16">
      <c r="A1035" s="16">
        <v>440</v>
      </c>
      <c r="B1035" s="15" t="s">
        <v>988</v>
      </c>
      <c r="C1035" t="s">
        <v>3119</v>
      </c>
      <c r="D1035" t="s">
        <v>3310</v>
      </c>
      <c r="E1035" t="s">
        <v>3172</v>
      </c>
      <c r="F1035" t="s">
        <v>3173</v>
      </c>
      <c r="G1035" s="25"/>
      <c r="H1035" s="25"/>
      <c r="I1035" s="8"/>
      <c r="J1035" s="8"/>
      <c r="K1035" s="25"/>
      <c r="L1035" s="21">
        <v>283.5</v>
      </c>
      <c r="M1035" s="21">
        <v>272.3</v>
      </c>
      <c r="N1035" s="8"/>
      <c r="O1035" s="8">
        <f>AVERAGE(L1035:M1035)</f>
        <v>277.89999999999998</v>
      </c>
      <c r="P1035" s="56" t="s">
        <v>958</v>
      </c>
    </row>
    <row r="1036" spans="1:16">
      <c r="A1036" s="16">
        <v>439</v>
      </c>
      <c r="B1036" s="9" t="s">
        <v>987</v>
      </c>
      <c r="C1036" t="s">
        <v>3119</v>
      </c>
      <c r="D1036" t="s">
        <v>3310</v>
      </c>
      <c r="E1036" t="s">
        <v>3172</v>
      </c>
      <c r="F1036" t="s">
        <v>3173</v>
      </c>
      <c r="G1036" s="25"/>
      <c r="H1036" s="25"/>
      <c r="I1036" s="8"/>
      <c r="J1036" s="8"/>
      <c r="K1036" s="17" t="s">
        <v>625</v>
      </c>
      <c r="L1036" s="21">
        <v>290.10000000000002</v>
      </c>
      <c r="M1036" s="21">
        <v>283.5</v>
      </c>
      <c r="N1036" s="8"/>
      <c r="O1036" s="8">
        <f>AVERAGE(L1036:M1036)</f>
        <v>286.8</v>
      </c>
      <c r="P1036" s="56" t="s">
        <v>957</v>
      </c>
    </row>
    <row r="1037" spans="1:16">
      <c r="A1037" s="16">
        <v>438</v>
      </c>
      <c r="B1037" s="5" t="s">
        <v>986</v>
      </c>
      <c r="C1037" t="s">
        <v>3119</v>
      </c>
      <c r="D1037" t="s">
        <v>3310</v>
      </c>
      <c r="E1037" t="s">
        <v>3172</v>
      </c>
      <c r="F1037" t="s">
        <v>3173</v>
      </c>
      <c r="G1037" s="25"/>
      <c r="H1037" s="25"/>
      <c r="I1037" s="8"/>
      <c r="J1037" s="8"/>
      <c r="K1037" s="17" t="s">
        <v>955</v>
      </c>
      <c r="L1037" s="21">
        <v>307</v>
      </c>
      <c r="M1037" s="21">
        <v>303.7</v>
      </c>
      <c r="N1037" s="8"/>
      <c r="O1037" s="8">
        <f>AVERAGE(L1037:M1037)</f>
        <v>305.35000000000002</v>
      </c>
      <c r="P1037" s="56" t="s">
        <v>956</v>
      </c>
    </row>
    <row r="1038" spans="1:16">
      <c r="A1038" s="16">
        <v>437</v>
      </c>
      <c r="B1038" s="5" t="s">
        <v>985</v>
      </c>
      <c r="C1038" t="s">
        <v>3119</v>
      </c>
      <c r="D1038" t="s">
        <v>3310</v>
      </c>
      <c r="E1038" t="s">
        <v>3172</v>
      </c>
      <c r="F1038" t="s">
        <v>3174</v>
      </c>
      <c r="G1038" s="25"/>
      <c r="H1038" s="25"/>
      <c r="I1038" s="8"/>
      <c r="J1038" s="8"/>
      <c r="K1038" s="17"/>
      <c r="L1038" s="21">
        <v>298.89999999999998</v>
      </c>
      <c r="M1038" s="21">
        <v>290.10000000000002</v>
      </c>
      <c r="N1038" s="8"/>
      <c r="O1038" s="8">
        <f>AVERAGE(L1038:M1038)</f>
        <v>294.5</v>
      </c>
      <c r="P1038" s="56" t="s">
        <v>115</v>
      </c>
    </row>
    <row r="1039" spans="1:16">
      <c r="A1039" s="16">
        <v>436</v>
      </c>
      <c r="B1039" s="15" t="s">
        <v>984</v>
      </c>
      <c r="C1039" t="s">
        <v>3119</v>
      </c>
      <c r="D1039" t="s">
        <v>3310</v>
      </c>
      <c r="E1039" t="s">
        <v>3172</v>
      </c>
      <c r="F1039" t="s">
        <v>3173</v>
      </c>
      <c r="G1039" s="25"/>
      <c r="H1039" s="25"/>
      <c r="I1039" s="8"/>
      <c r="J1039" s="8"/>
      <c r="K1039" s="17"/>
      <c r="L1039" s="21">
        <v>303.39999999999998</v>
      </c>
      <c r="M1039" s="21">
        <v>298.89999999999998</v>
      </c>
      <c r="N1039" s="8"/>
      <c r="O1039" s="8">
        <f>AVERAGE(L1039:M1039)</f>
        <v>301.14999999999998</v>
      </c>
      <c r="P1039" s="56" t="s">
        <v>115</v>
      </c>
    </row>
    <row r="1040" spans="1:16">
      <c r="A1040" s="16">
        <v>435</v>
      </c>
      <c r="B1040" s="5" t="s">
        <v>983</v>
      </c>
      <c r="C1040" t="s">
        <v>3119</v>
      </c>
      <c r="D1040" t="s">
        <v>3310</v>
      </c>
      <c r="E1040" t="s">
        <v>3172</v>
      </c>
      <c r="F1040" t="s">
        <v>3173</v>
      </c>
      <c r="G1040" s="25"/>
      <c r="H1040" s="25"/>
      <c r="I1040" s="8"/>
      <c r="J1040" s="8"/>
      <c r="K1040" s="17" t="s">
        <v>948</v>
      </c>
      <c r="L1040" s="21">
        <v>295</v>
      </c>
      <c r="M1040" s="21">
        <v>290.10000000000002</v>
      </c>
      <c r="N1040" s="8"/>
      <c r="O1040" s="8">
        <f>AVERAGE(L1040:M1040)</f>
        <v>292.55</v>
      </c>
      <c r="P1040" s="111" t="s">
        <v>232</v>
      </c>
    </row>
    <row r="1041" spans="1:16">
      <c r="A1041" s="16">
        <v>434</v>
      </c>
      <c r="B1041" s="5" t="s">
        <v>982</v>
      </c>
      <c r="C1041" t="s">
        <v>3119</v>
      </c>
      <c r="D1041" t="s">
        <v>3310</v>
      </c>
      <c r="E1041" t="s">
        <v>3172</v>
      </c>
      <c r="F1041" t="s">
        <v>3174</v>
      </c>
      <c r="G1041" s="25"/>
      <c r="H1041" s="25"/>
      <c r="I1041" s="8"/>
      <c r="J1041" s="8"/>
      <c r="K1041" s="17"/>
      <c r="L1041" s="21">
        <v>303.39999999999998</v>
      </c>
      <c r="M1041" s="21">
        <v>298.89999999999998</v>
      </c>
      <c r="N1041" s="8"/>
      <c r="O1041" s="8">
        <f>AVERAGE(L1041:M1041)</f>
        <v>301.14999999999998</v>
      </c>
      <c r="P1041" s="111" t="s">
        <v>115</v>
      </c>
    </row>
    <row r="1042" spans="1:16">
      <c r="A1042" s="16">
        <v>433</v>
      </c>
      <c r="B1042" s="5" t="s">
        <v>981</v>
      </c>
      <c r="C1042" t="s">
        <v>3119</v>
      </c>
      <c r="D1042" t="s">
        <v>3310</v>
      </c>
      <c r="E1042" t="s">
        <v>3172</v>
      </c>
      <c r="F1042" t="s">
        <v>3173</v>
      </c>
      <c r="G1042" s="93"/>
      <c r="H1042" s="93"/>
      <c r="I1042" s="90"/>
      <c r="J1042" s="90"/>
      <c r="K1042" s="104" t="s">
        <v>954</v>
      </c>
      <c r="L1042" s="100">
        <v>298.89999999999998</v>
      </c>
      <c r="M1042" s="100">
        <v>286.8</v>
      </c>
      <c r="N1042" s="90"/>
      <c r="O1042" s="90">
        <f>AVERAGE(L1042:M1042)</f>
        <v>292.85000000000002</v>
      </c>
      <c r="P1042" s="111" t="s">
        <v>232</v>
      </c>
    </row>
    <row r="1043" spans="1:16">
      <c r="A1043" s="16">
        <v>432</v>
      </c>
      <c r="B1043" s="36" t="s">
        <v>980</v>
      </c>
      <c r="C1043" t="s">
        <v>3119</v>
      </c>
      <c r="D1043" t="s">
        <v>3310</v>
      </c>
      <c r="E1043" t="s">
        <v>3172</v>
      </c>
      <c r="F1043" t="s">
        <v>3173</v>
      </c>
      <c r="G1043" s="93"/>
      <c r="H1043" s="93"/>
      <c r="I1043" s="90"/>
      <c r="J1043" s="90"/>
      <c r="K1043" s="104"/>
      <c r="L1043" s="100">
        <v>290.10000000000002</v>
      </c>
      <c r="M1043" s="100">
        <v>268</v>
      </c>
      <c r="N1043" s="90"/>
      <c r="O1043" s="90">
        <f>AVERAGE(L1043:M1043)</f>
        <v>279.05</v>
      </c>
      <c r="P1043" s="111" t="s">
        <v>115</v>
      </c>
    </row>
    <row r="1044" spans="1:16">
      <c r="A1044" s="16">
        <v>431</v>
      </c>
      <c r="B1044" s="5" t="s">
        <v>979</v>
      </c>
      <c r="C1044" t="s">
        <v>3119</v>
      </c>
      <c r="D1044" t="s">
        <v>3310</v>
      </c>
      <c r="E1044" t="s">
        <v>3172</v>
      </c>
      <c r="F1044" t="s">
        <v>3173</v>
      </c>
      <c r="G1044" s="93"/>
      <c r="H1044" s="93"/>
      <c r="I1044" s="90"/>
      <c r="J1044" s="90"/>
      <c r="K1044" s="104" t="s">
        <v>953</v>
      </c>
      <c r="L1044" s="100">
        <v>283.5</v>
      </c>
      <c r="M1044" s="100">
        <v>272.3</v>
      </c>
      <c r="N1044" s="90"/>
      <c r="O1044" s="90">
        <f>AVERAGE(L1044:M1044)</f>
        <v>277.89999999999998</v>
      </c>
      <c r="P1044" s="111" t="s">
        <v>232</v>
      </c>
    </row>
    <row r="1045" spans="1:16">
      <c r="A1045" s="16">
        <v>430</v>
      </c>
      <c r="B1045" s="5" t="s">
        <v>978</v>
      </c>
      <c r="C1045" t="s">
        <v>3119</v>
      </c>
      <c r="D1045" t="s">
        <v>3310</v>
      </c>
      <c r="E1045" t="s">
        <v>3172</v>
      </c>
      <c r="F1045" t="s">
        <v>3174</v>
      </c>
      <c r="G1045" s="25"/>
      <c r="H1045" s="25"/>
      <c r="I1045" s="8"/>
      <c r="J1045" s="8"/>
      <c r="K1045" s="17" t="s">
        <v>951</v>
      </c>
      <c r="L1045" s="21">
        <v>319</v>
      </c>
      <c r="M1045" s="21">
        <v>318</v>
      </c>
      <c r="N1045" s="8"/>
      <c r="O1045" s="8">
        <f>AVERAGE(L1045:M1045)</f>
        <v>318.5</v>
      </c>
      <c r="P1045" s="56" t="s">
        <v>952</v>
      </c>
    </row>
    <row r="1046" spans="1:16">
      <c r="A1046" s="16">
        <v>429</v>
      </c>
      <c r="B1046" s="5" t="s">
        <v>977</v>
      </c>
      <c r="C1046" t="s">
        <v>3119</v>
      </c>
      <c r="D1046" t="s">
        <v>3310</v>
      </c>
      <c r="E1046" t="s">
        <v>3172</v>
      </c>
      <c r="F1046" t="s">
        <v>3173</v>
      </c>
      <c r="G1046" s="25"/>
      <c r="H1046" s="25"/>
      <c r="I1046" s="8"/>
      <c r="J1046" s="8"/>
      <c r="K1046" s="17" t="s">
        <v>693</v>
      </c>
      <c r="L1046" s="21">
        <v>298.89999999999998</v>
      </c>
      <c r="M1046" s="21">
        <v>295</v>
      </c>
      <c r="N1046" s="8"/>
      <c r="O1046" s="8">
        <f>AVERAGE(L1046:M1046)</f>
        <v>296.95</v>
      </c>
      <c r="P1046" s="56" t="s">
        <v>232</v>
      </c>
    </row>
    <row r="1047" spans="1:16">
      <c r="A1047" s="16">
        <v>428</v>
      </c>
      <c r="B1047" s="15" t="s">
        <v>964</v>
      </c>
      <c r="C1047" t="s">
        <v>3119</v>
      </c>
      <c r="D1047" t="s">
        <v>3310</v>
      </c>
      <c r="E1047" t="s">
        <v>3172</v>
      </c>
      <c r="F1047" t="s">
        <v>3174</v>
      </c>
      <c r="G1047" s="37"/>
      <c r="H1047" s="37"/>
      <c r="I1047" s="8"/>
      <c r="J1047" s="8"/>
      <c r="K1047" s="34" t="s">
        <v>97</v>
      </c>
      <c r="L1047" s="10">
        <v>315.2</v>
      </c>
      <c r="M1047" s="73">
        <v>307</v>
      </c>
      <c r="N1047" s="38"/>
      <c r="O1047" s="8">
        <f>AVERAGE(L1047:M1047)</f>
        <v>311.10000000000002</v>
      </c>
      <c r="P1047" s="89" t="s">
        <v>115</v>
      </c>
    </row>
    <row r="1048" spans="1:16">
      <c r="A1048" s="16">
        <v>427</v>
      </c>
      <c r="B1048" s="5" t="s">
        <v>976</v>
      </c>
      <c r="C1048" t="s">
        <v>3119</v>
      </c>
      <c r="D1048" t="s">
        <v>3310</v>
      </c>
      <c r="E1048" t="s">
        <v>3172</v>
      </c>
      <c r="F1048" t="s">
        <v>3174</v>
      </c>
      <c r="G1048" s="25"/>
      <c r="H1048" s="25"/>
      <c r="I1048" s="8"/>
      <c r="J1048" s="8"/>
      <c r="K1048" s="17" t="s">
        <v>948</v>
      </c>
      <c r="L1048" s="21">
        <v>295</v>
      </c>
      <c r="M1048" s="21">
        <v>290.10000000000002</v>
      </c>
      <c r="N1048" s="8"/>
      <c r="O1048" s="8">
        <f>AVERAGE(L1048:M1048)</f>
        <v>292.55</v>
      </c>
      <c r="P1048" s="56" t="s">
        <v>950</v>
      </c>
    </row>
    <row r="1049" spans="1:16">
      <c r="A1049" s="16">
        <v>426</v>
      </c>
      <c r="B1049" s="5" t="s">
        <v>975</v>
      </c>
      <c r="C1049" t="s">
        <v>3119</v>
      </c>
      <c r="D1049" t="s">
        <v>3310</v>
      </c>
      <c r="E1049" t="s">
        <v>3172</v>
      </c>
      <c r="F1049" t="s">
        <v>3173</v>
      </c>
      <c r="G1049" s="25"/>
      <c r="H1049" s="25"/>
      <c r="I1049" s="8"/>
      <c r="J1049" s="8"/>
      <c r="K1049" s="17" t="s">
        <v>949</v>
      </c>
      <c r="L1049" s="21">
        <v>286.8</v>
      </c>
      <c r="M1049" s="21">
        <v>272.3</v>
      </c>
      <c r="N1049" s="8"/>
      <c r="O1049" s="8">
        <f>AVERAGE(L1049:M1049)</f>
        <v>279.55</v>
      </c>
      <c r="P1049" s="56" t="s">
        <v>232</v>
      </c>
    </row>
    <row r="1050" spans="1:16">
      <c r="A1050" s="16">
        <v>425</v>
      </c>
      <c r="B1050" s="5" t="s">
        <v>974</v>
      </c>
      <c r="C1050" t="s">
        <v>3119</v>
      </c>
      <c r="D1050" t="s">
        <v>3310</v>
      </c>
      <c r="E1050" t="s">
        <v>3172</v>
      </c>
      <c r="F1050" t="s">
        <v>3173</v>
      </c>
      <c r="G1050" s="25"/>
      <c r="H1050" s="25"/>
      <c r="I1050" s="8"/>
      <c r="J1050" s="8"/>
      <c r="K1050" s="17" t="s">
        <v>625</v>
      </c>
      <c r="L1050" s="21">
        <v>290.10000000000002</v>
      </c>
      <c r="M1050" s="21">
        <v>283.5</v>
      </c>
      <c r="N1050" s="8"/>
      <c r="O1050" s="8">
        <f>AVERAGE(L1050:M1050)</f>
        <v>286.8</v>
      </c>
      <c r="P1050" s="56" t="s">
        <v>232</v>
      </c>
    </row>
    <row r="1051" spans="1:16">
      <c r="A1051" s="16">
        <v>424</v>
      </c>
      <c r="B1051" s="15" t="s">
        <v>973</v>
      </c>
      <c r="C1051" t="s">
        <v>3119</v>
      </c>
      <c r="D1051" t="s">
        <v>3310</v>
      </c>
      <c r="E1051" t="s">
        <v>3172</v>
      </c>
      <c r="F1051" t="s">
        <v>3173</v>
      </c>
      <c r="H1051" s="25"/>
      <c r="I1051" s="8"/>
      <c r="J1051" s="8"/>
      <c r="K1051" s="17"/>
      <c r="L1051" s="23">
        <v>311.5</v>
      </c>
      <c r="M1051" s="21">
        <v>307</v>
      </c>
      <c r="N1051" s="8"/>
      <c r="O1051" s="8">
        <f>AVERAGE(L1051:M1051)</f>
        <v>309.25</v>
      </c>
      <c r="P1051" s="56" t="s">
        <v>115</v>
      </c>
    </row>
    <row r="1052" spans="1:16">
      <c r="A1052" s="16">
        <v>423</v>
      </c>
      <c r="B1052" s="5" t="s">
        <v>972</v>
      </c>
      <c r="C1052" t="s">
        <v>3119</v>
      </c>
      <c r="D1052" t="s">
        <v>3310</v>
      </c>
      <c r="E1052" t="s">
        <v>3172</v>
      </c>
      <c r="F1052" t="s">
        <v>3173</v>
      </c>
      <c r="G1052" s="25"/>
      <c r="H1052" s="25"/>
      <c r="I1052" s="8"/>
      <c r="J1052" s="8"/>
      <c r="K1052" s="17" t="s">
        <v>948</v>
      </c>
      <c r="L1052" s="21">
        <v>295</v>
      </c>
      <c r="M1052" s="21">
        <v>290.10000000000002</v>
      </c>
      <c r="N1052" s="8"/>
      <c r="O1052" s="8">
        <f>AVERAGE(L1052:M1052)</f>
        <v>292.55</v>
      </c>
      <c r="P1052" s="56" t="s">
        <v>232</v>
      </c>
    </row>
    <row r="1053" spans="1:16">
      <c r="A1053" s="16">
        <v>422</v>
      </c>
      <c r="B1053" s="5" t="s">
        <v>971</v>
      </c>
      <c r="C1053" t="s">
        <v>3119</v>
      </c>
      <c r="D1053" t="s">
        <v>3310</v>
      </c>
      <c r="E1053" t="s">
        <v>3172</v>
      </c>
      <c r="F1053" t="s">
        <v>3174</v>
      </c>
      <c r="H1053" s="25"/>
      <c r="I1053" s="8"/>
      <c r="J1053" s="8"/>
      <c r="K1053" s="17"/>
      <c r="L1053" s="23">
        <v>333.7</v>
      </c>
      <c r="M1053" s="21">
        <v>331.4</v>
      </c>
      <c r="N1053" s="8"/>
      <c r="O1053" s="8">
        <f>AVERAGE(L1053:M1053)</f>
        <v>332.54999999999995</v>
      </c>
      <c r="P1053" s="56" t="s">
        <v>947</v>
      </c>
    </row>
    <row r="1054" spans="1:16">
      <c r="A1054" s="16">
        <v>421</v>
      </c>
      <c r="B1054" s="5" t="s">
        <v>970</v>
      </c>
      <c r="C1054" t="s">
        <v>3119</v>
      </c>
      <c r="D1054" t="s">
        <v>3310</v>
      </c>
      <c r="E1054" t="s">
        <v>3172</v>
      </c>
      <c r="F1054" t="s">
        <v>3174</v>
      </c>
      <c r="H1054" s="25"/>
      <c r="I1054" s="8"/>
      <c r="J1054" s="8"/>
      <c r="K1054" s="17"/>
      <c r="L1054" s="23">
        <v>268.8</v>
      </c>
      <c r="M1054" s="21">
        <v>254.2</v>
      </c>
      <c r="N1054" s="8"/>
      <c r="O1054" s="8">
        <f>AVERAGE(L1054:M1054)</f>
        <v>261.5</v>
      </c>
      <c r="P1054" s="56" t="s">
        <v>115</v>
      </c>
    </row>
    <row r="1055" spans="1:16">
      <c r="A1055" s="16">
        <v>420</v>
      </c>
      <c r="B1055" s="5" t="s">
        <v>969</v>
      </c>
      <c r="C1055" t="s">
        <v>3119</v>
      </c>
      <c r="D1055" t="s">
        <v>3310</v>
      </c>
      <c r="E1055" t="s">
        <v>3172</v>
      </c>
      <c r="F1055" t="s">
        <v>3174</v>
      </c>
      <c r="G1055" s="25"/>
      <c r="H1055" s="25"/>
      <c r="I1055" s="8"/>
      <c r="J1055" s="8"/>
      <c r="K1055" s="17"/>
      <c r="L1055" s="21">
        <v>298.89999999999998</v>
      </c>
      <c r="M1055" s="21">
        <v>295</v>
      </c>
      <c r="N1055" s="8"/>
      <c r="O1055" s="8">
        <f>AVERAGE(L1055:M1055)</f>
        <v>296.95</v>
      </c>
      <c r="P1055" s="56" t="s">
        <v>115</v>
      </c>
    </row>
    <row r="1056" spans="1:16">
      <c r="A1056" s="16">
        <v>419</v>
      </c>
      <c r="B1056" s="15" t="s">
        <v>968</v>
      </c>
      <c r="C1056" t="s">
        <v>3119</v>
      </c>
      <c r="D1056" t="s">
        <v>3310</v>
      </c>
      <c r="E1056" t="s">
        <v>3172</v>
      </c>
      <c r="F1056" t="s">
        <v>3173</v>
      </c>
      <c r="G1056" s="25"/>
      <c r="H1056" s="25"/>
      <c r="I1056" s="8"/>
      <c r="J1056" s="8"/>
      <c r="K1056" s="17" t="s">
        <v>693</v>
      </c>
      <c r="L1056" s="21">
        <v>298.89999999999998</v>
      </c>
      <c r="M1056" s="21">
        <v>295</v>
      </c>
      <c r="N1056" s="8"/>
      <c r="O1056" s="8">
        <f>AVERAGE(L1056:M1056)</f>
        <v>296.95</v>
      </c>
      <c r="P1056" s="56" t="s">
        <v>232</v>
      </c>
    </row>
    <row r="1057" spans="1:16">
      <c r="A1057" s="16">
        <v>418</v>
      </c>
      <c r="B1057" s="36" t="s">
        <v>967</v>
      </c>
      <c r="C1057" t="s">
        <v>3119</v>
      </c>
      <c r="D1057" t="s">
        <v>3310</v>
      </c>
      <c r="E1057" t="s">
        <v>3172</v>
      </c>
      <c r="F1057" t="s">
        <v>3173</v>
      </c>
      <c r="H1057" s="25"/>
      <c r="I1057" s="8"/>
      <c r="J1057" s="8"/>
      <c r="K1057" s="17"/>
      <c r="L1057" s="23">
        <v>311.5</v>
      </c>
      <c r="M1057" s="21">
        <v>307</v>
      </c>
      <c r="N1057" s="8"/>
      <c r="O1057" s="8">
        <f>AVERAGE(L1057:M1057)</f>
        <v>309.25</v>
      </c>
      <c r="P1057" s="56" t="s">
        <v>115</v>
      </c>
    </row>
    <row r="1058" spans="1:16">
      <c r="A1058" s="16">
        <v>417</v>
      </c>
      <c r="B1058" s="5" t="s">
        <v>966</v>
      </c>
      <c r="C1058" t="s">
        <v>3119</v>
      </c>
      <c r="D1058" t="s">
        <v>3310</v>
      </c>
      <c r="E1058" t="s">
        <v>3172</v>
      </c>
      <c r="F1058" t="s">
        <v>3173</v>
      </c>
      <c r="G1058" s="25"/>
      <c r="H1058" s="25"/>
      <c r="I1058" s="8"/>
      <c r="J1058" s="8"/>
      <c r="K1058" s="17" t="s">
        <v>625</v>
      </c>
      <c r="L1058" s="21">
        <v>290.10000000000002</v>
      </c>
      <c r="M1058" s="21">
        <v>283.5</v>
      </c>
      <c r="N1058" s="8"/>
      <c r="O1058" s="8">
        <f>AVERAGE(L1058:M1058)</f>
        <v>286.8</v>
      </c>
      <c r="P1058" s="56" t="s">
        <v>946</v>
      </c>
    </row>
    <row r="1059" spans="1:16">
      <c r="A1059" s="16">
        <v>416</v>
      </c>
      <c r="B1059" s="5" t="s">
        <v>965</v>
      </c>
      <c r="C1059" t="s">
        <v>3119</v>
      </c>
      <c r="D1059" t="s">
        <v>3310</v>
      </c>
      <c r="E1059" t="s">
        <v>3172</v>
      </c>
      <c r="F1059" t="s">
        <v>3173</v>
      </c>
      <c r="I1059" s="8"/>
      <c r="J1059" s="8"/>
      <c r="K1059" s="17"/>
      <c r="L1059" s="23">
        <v>295.5</v>
      </c>
      <c r="M1059" s="23">
        <v>290.10000000000002</v>
      </c>
      <c r="N1059" s="8"/>
      <c r="O1059" s="8">
        <f>AVERAGE(L1059:M1059)</f>
        <v>292.8</v>
      </c>
      <c r="P1059" s="56" t="s">
        <v>115</v>
      </c>
    </row>
    <row r="1060" spans="1:16">
      <c r="A1060" s="16">
        <v>415</v>
      </c>
      <c r="B1060" s="15" t="s">
        <v>941</v>
      </c>
      <c r="C1060" t="s">
        <v>3119</v>
      </c>
      <c r="D1060" t="s">
        <v>3310</v>
      </c>
      <c r="E1060" t="s">
        <v>3170</v>
      </c>
      <c r="F1060" t="s">
        <v>773</v>
      </c>
      <c r="G1060" s="56" t="s">
        <v>942</v>
      </c>
      <c r="H1060" s="56" t="s">
        <v>943</v>
      </c>
      <c r="I1060" s="56" t="s">
        <v>78</v>
      </c>
      <c r="J1060" s="56" t="s">
        <v>944</v>
      </c>
      <c r="K1060" s="56" t="s">
        <v>78</v>
      </c>
      <c r="L1060" s="72">
        <v>372.2</v>
      </c>
      <c r="M1060" s="72">
        <v>358.9</v>
      </c>
      <c r="N1060" s="56">
        <v>13.3</v>
      </c>
      <c r="O1060" s="56">
        <v>365.55</v>
      </c>
      <c r="P1060" s="56" t="s">
        <v>757</v>
      </c>
    </row>
    <row r="1061" spans="1:16">
      <c r="A1061" s="16">
        <v>414</v>
      </c>
      <c r="B1061" s="9" t="s">
        <v>937</v>
      </c>
      <c r="C1061" t="s">
        <v>3119</v>
      </c>
      <c r="D1061" t="s">
        <v>3310</v>
      </c>
      <c r="E1061" t="s">
        <v>3170</v>
      </c>
      <c r="F1061" t="s">
        <v>773</v>
      </c>
      <c r="G1061" s="56" t="s">
        <v>900</v>
      </c>
      <c r="H1061" s="56" t="s">
        <v>938</v>
      </c>
      <c r="I1061" s="56" t="s">
        <v>939</v>
      </c>
      <c r="J1061" s="56" t="s">
        <v>940</v>
      </c>
      <c r="K1061" s="56" t="s">
        <v>81</v>
      </c>
      <c r="L1061" s="72">
        <v>346.7</v>
      </c>
      <c r="M1061" s="72">
        <v>330.9</v>
      </c>
      <c r="N1061" s="56">
        <v>15.8</v>
      </c>
      <c r="O1061" s="56">
        <v>338.8</v>
      </c>
      <c r="P1061" s="56" t="s">
        <v>232</v>
      </c>
    </row>
    <row r="1062" spans="1:16">
      <c r="A1062" s="16">
        <v>413</v>
      </c>
      <c r="B1062" s="15" t="s">
        <v>932</v>
      </c>
      <c r="C1062" t="s">
        <v>3119</v>
      </c>
      <c r="D1062" t="s">
        <v>3310</v>
      </c>
      <c r="E1062" t="s">
        <v>3170</v>
      </c>
      <c r="F1062" t="s">
        <v>773</v>
      </c>
      <c r="G1062" s="56" t="s">
        <v>933</v>
      </c>
      <c r="H1062" s="56" t="s">
        <v>934</v>
      </c>
      <c r="I1062" s="56" t="s">
        <v>643</v>
      </c>
      <c r="J1062" s="56" t="s">
        <v>935</v>
      </c>
      <c r="K1062" s="56" t="s">
        <v>643</v>
      </c>
      <c r="L1062" s="72">
        <v>365.6</v>
      </c>
      <c r="M1062" s="72">
        <v>358.9</v>
      </c>
      <c r="N1062" s="56">
        <v>6.7000000000000499</v>
      </c>
      <c r="O1062" s="56">
        <v>362.25</v>
      </c>
      <c r="P1062" s="56" t="s">
        <v>936</v>
      </c>
    </row>
    <row r="1063" spans="1:16">
      <c r="A1063" s="16">
        <v>412</v>
      </c>
      <c r="B1063" s="15" t="s">
        <v>926</v>
      </c>
      <c r="C1063" t="s">
        <v>3119</v>
      </c>
      <c r="D1063" t="s">
        <v>3310</v>
      </c>
      <c r="E1063" t="s">
        <v>3170</v>
      </c>
      <c r="F1063" t="s">
        <v>3171</v>
      </c>
      <c r="G1063" s="56" t="s">
        <v>927</v>
      </c>
      <c r="H1063" s="56" t="s">
        <v>928</v>
      </c>
      <c r="I1063" s="56" t="s">
        <v>135</v>
      </c>
      <c r="J1063" s="56" t="s">
        <v>929</v>
      </c>
      <c r="K1063" s="56" t="s">
        <v>930</v>
      </c>
      <c r="L1063" s="72">
        <v>409.2</v>
      </c>
      <c r="M1063" s="72">
        <v>407.6</v>
      </c>
      <c r="N1063" s="56">
        <v>1.5999999999999699</v>
      </c>
      <c r="O1063" s="56">
        <v>408.4</v>
      </c>
      <c r="P1063" s="56" t="s">
        <v>931</v>
      </c>
    </row>
    <row r="1064" spans="1:16">
      <c r="A1064" s="16">
        <v>411</v>
      </c>
      <c r="B1064" s="15" t="s">
        <v>921</v>
      </c>
      <c r="C1064" t="s">
        <v>3119</v>
      </c>
      <c r="D1064" t="s">
        <v>3310</v>
      </c>
      <c r="E1064" t="s">
        <v>3170</v>
      </c>
      <c r="F1064" t="s">
        <v>3171</v>
      </c>
      <c r="G1064" s="56" t="s">
        <v>922</v>
      </c>
      <c r="H1064" s="56" t="s">
        <v>923</v>
      </c>
      <c r="I1064" s="56" t="s">
        <v>832</v>
      </c>
      <c r="J1064" s="56" t="s">
        <v>924</v>
      </c>
      <c r="K1064" s="56" t="s">
        <v>227</v>
      </c>
      <c r="L1064" s="72">
        <v>387.7</v>
      </c>
      <c r="M1064" s="72">
        <v>382.7</v>
      </c>
      <c r="N1064" s="56">
        <v>5</v>
      </c>
      <c r="O1064" s="56">
        <v>385.2</v>
      </c>
      <c r="P1064" s="56" t="s">
        <v>925</v>
      </c>
    </row>
    <row r="1065" spans="1:16">
      <c r="A1065" s="16">
        <v>410</v>
      </c>
      <c r="B1065" s="15" t="s">
        <v>915</v>
      </c>
      <c r="C1065" t="s">
        <v>3119</v>
      </c>
      <c r="D1065" t="s">
        <v>3310</v>
      </c>
      <c r="E1065" t="s">
        <v>3170</v>
      </c>
      <c r="F1065" t="s">
        <v>773</v>
      </c>
      <c r="G1065" s="56" t="s">
        <v>916</v>
      </c>
      <c r="H1065" s="56" t="s">
        <v>917</v>
      </c>
      <c r="I1065" s="56" t="s">
        <v>698</v>
      </c>
      <c r="J1065" s="56" t="s">
        <v>918</v>
      </c>
      <c r="K1065" s="56" t="s">
        <v>919</v>
      </c>
      <c r="L1065" s="72">
        <v>382.7</v>
      </c>
      <c r="M1065" s="72">
        <v>374.7</v>
      </c>
      <c r="N1065" s="56">
        <v>8</v>
      </c>
      <c r="O1065" s="56">
        <v>378.7</v>
      </c>
      <c r="P1065" s="56" t="s">
        <v>920</v>
      </c>
    </row>
    <row r="1066" spans="1:16">
      <c r="A1066" s="16">
        <v>409</v>
      </c>
      <c r="B1066" s="15" t="s">
        <v>912</v>
      </c>
      <c r="C1066" t="s">
        <v>3119</v>
      </c>
      <c r="D1066" t="s">
        <v>3310</v>
      </c>
      <c r="E1066" t="s">
        <v>3170</v>
      </c>
      <c r="F1066" t="s">
        <v>773</v>
      </c>
      <c r="G1066" s="56" t="s">
        <v>759</v>
      </c>
      <c r="H1066" s="56" t="s">
        <v>759</v>
      </c>
      <c r="I1066" s="56" t="s">
        <v>759</v>
      </c>
      <c r="J1066" s="56" t="s">
        <v>759</v>
      </c>
      <c r="K1066" s="56" t="s">
        <v>913</v>
      </c>
      <c r="L1066" s="72">
        <v>352.8</v>
      </c>
      <c r="M1066" s="72">
        <v>338.8</v>
      </c>
      <c r="N1066" s="56">
        <v>14</v>
      </c>
      <c r="O1066" s="56">
        <v>345.8</v>
      </c>
      <c r="P1066" s="56" t="s">
        <v>914</v>
      </c>
    </row>
    <row r="1067" spans="1:16">
      <c r="A1067" s="16">
        <v>408</v>
      </c>
      <c r="B1067" s="15" t="s">
        <v>910</v>
      </c>
      <c r="C1067" t="s">
        <v>3119</v>
      </c>
      <c r="D1067" t="s">
        <v>3310</v>
      </c>
      <c r="E1067" t="s">
        <v>3170</v>
      </c>
      <c r="F1067" t="s">
        <v>3171</v>
      </c>
      <c r="G1067" s="56" t="s">
        <v>759</v>
      </c>
      <c r="H1067" s="56" t="s">
        <v>759</v>
      </c>
      <c r="I1067" s="56" t="s">
        <v>759</v>
      </c>
      <c r="J1067" s="56" t="s">
        <v>759</v>
      </c>
      <c r="K1067" s="56" t="s">
        <v>81</v>
      </c>
      <c r="L1067" s="72">
        <v>346.7</v>
      </c>
      <c r="M1067" s="72">
        <v>338.8</v>
      </c>
      <c r="N1067" s="56">
        <v>7.8999999999999799</v>
      </c>
      <c r="O1067" s="56">
        <v>342.75</v>
      </c>
      <c r="P1067" s="56" t="s">
        <v>911</v>
      </c>
    </row>
    <row r="1068" spans="1:16">
      <c r="A1068" s="16">
        <v>407</v>
      </c>
      <c r="B1068" s="15" t="s">
        <v>905</v>
      </c>
      <c r="C1068" t="s">
        <v>3119</v>
      </c>
      <c r="D1068" t="s">
        <v>3310</v>
      </c>
      <c r="E1068" t="s">
        <v>3170</v>
      </c>
      <c r="F1068" t="s">
        <v>3171</v>
      </c>
      <c r="G1068" s="56" t="s">
        <v>906</v>
      </c>
      <c r="H1068" s="56" t="s">
        <v>907</v>
      </c>
      <c r="I1068" s="56" t="s">
        <v>908</v>
      </c>
      <c r="J1068" s="56" t="s">
        <v>909</v>
      </c>
      <c r="K1068" s="56" t="s">
        <v>770</v>
      </c>
      <c r="L1068" s="72">
        <v>387.7</v>
      </c>
      <c r="M1068" s="72">
        <v>372.2</v>
      </c>
      <c r="N1068" s="56">
        <v>15.5</v>
      </c>
      <c r="O1068" s="56">
        <v>379.95</v>
      </c>
      <c r="P1068" s="56" t="s">
        <v>718</v>
      </c>
    </row>
    <row r="1069" spans="1:16">
      <c r="A1069" s="16">
        <v>406</v>
      </c>
      <c r="B1069" s="15" t="s">
        <v>899</v>
      </c>
      <c r="C1069" t="s">
        <v>3119</v>
      </c>
      <c r="D1069" t="s">
        <v>3310</v>
      </c>
      <c r="E1069" t="s">
        <v>3170</v>
      </c>
      <c r="F1069" t="s">
        <v>773</v>
      </c>
      <c r="G1069" s="56" t="s">
        <v>900</v>
      </c>
      <c r="H1069" s="56" t="s">
        <v>901</v>
      </c>
      <c r="I1069" s="56" t="s">
        <v>902</v>
      </c>
      <c r="J1069" s="56" t="s">
        <v>903</v>
      </c>
      <c r="K1069" s="56" t="s">
        <v>904</v>
      </c>
      <c r="L1069" s="72">
        <v>336.5</v>
      </c>
      <c r="M1069" s="72">
        <v>333.7</v>
      </c>
      <c r="N1069" s="56">
        <v>2.80000000000001</v>
      </c>
      <c r="O1069" s="56">
        <v>335.1</v>
      </c>
      <c r="P1069" s="56" t="s">
        <v>903</v>
      </c>
    </row>
    <row r="1070" spans="1:16">
      <c r="A1070" s="16">
        <v>405</v>
      </c>
      <c r="B1070" s="15" t="s">
        <v>892</v>
      </c>
      <c r="C1070" t="s">
        <v>3119</v>
      </c>
      <c r="D1070" t="s">
        <v>3310</v>
      </c>
      <c r="E1070" t="s">
        <v>3170</v>
      </c>
      <c r="F1070" t="s">
        <v>3171</v>
      </c>
      <c r="G1070" s="56" t="s">
        <v>893</v>
      </c>
      <c r="H1070" s="56" t="s">
        <v>894</v>
      </c>
      <c r="I1070" s="56" t="s">
        <v>895</v>
      </c>
      <c r="J1070" s="56" t="s">
        <v>896</v>
      </c>
      <c r="K1070" s="56" t="s">
        <v>897</v>
      </c>
      <c r="L1070" s="72">
        <v>338.8</v>
      </c>
      <c r="M1070" s="72">
        <v>330.9</v>
      </c>
      <c r="N1070" s="56">
        <v>7.9000000000000297</v>
      </c>
      <c r="O1070" s="56">
        <v>334.85</v>
      </c>
      <c r="P1070" s="56" t="s">
        <v>898</v>
      </c>
    </row>
    <row r="1071" spans="1:16">
      <c r="A1071" s="16">
        <v>404</v>
      </c>
      <c r="B1071" s="5" t="s">
        <v>890</v>
      </c>
      <c r="C1071" t="s">
        <v>3119</v>
      </c>
      <c r="D1071" t="s">
        <v>3310</v>
      </c>
      <c r="E1071" t="s">
        <v>3170</v>
      </c>
      <c r="F1071" t="s">
        <v>3171</v>
      </c>
      <c r="G1071" s="87" t="s">
        <v>759</v>
      </c>
      <c r="H1071" s="87" t="s">
        <v>759</v>
      </c>
      <c r="I1071" s="87" t="s">
        <v>759</v>
      </c>
      <c r="J1071" s="87" t="s">
        <v>759</v>
      </c>
      <c r="K1071" s="87" t="s">
        <v>945</v>
      </c>
      <c r="L1071" s="88">
        <v>372.2</v>
      </c>
      <c r="M1071" s="88">
        <v>358.9</v>
      </c>
      <c r="N1071" s="87">
        <v>13.3</v>
      </c>
      <c r="O1071" s="87">
        <f>AVERAGE(L1071:M1071)</f>
        <v>365.54999999999995</v>
      </c>
      <c r="P1071" s="87" t="s">
        <v>891</v>
      </c>
    </row>
    <row r="1072" spans="1:16">
      <c r="A1072" s="16">
        <v>403</v>
      </c>
      <c r="B1072" s="15" t="s">
        <v>885</v>
      </c>
      <c r="C1072" t="s">
        <v>3119</v>
      </c>
      <c r="D1072" t="s">
        <v>3310</v>
      </c>
      <c r="E1072" t="s">
        <v>3170</v>
      </c>
      <c r="F1072" t="s">
        <v>3171</v>
      </c>
      <c r="G1072" s="56" t="s">
        <v>886</v>
      </c>
      <c r="H1072" s="56" t="s">
        <v>887</v>
      </c>
      <c r="I1072" s="56" t="s">
        <v>331</v>
      </c>
      <c r="J1072" s="56" t="s">
        <v>888</v>
      </c>
      <c r="K1072" s="56" t="s">
        <v>331</v>
      </c>
      <c r="L1072" s="72">
        <v>343</v>
      </c>
      <c r="M1072" s="72">
        <v>336.5</v>
      </c>
      <c r="N1072" s="56">
        <v>6.5</v>
      </c>
      <c r="O1072" s="56">
        <v>339.75</v>
      </c>
      <c r="P1072" s="56" t="s">
        <v>889</v>
      </c>
    </row>
    <row r="1073" spans="1:16">
      <c r="A1073" s="16">
        <v>402</v>
      </c>
      <c r="B1073" s="15" t="s">
        <v>884</v>
      </c>
      <c r="C1073" t="s">
        <v>3119</v>
      </c>
      <c r="D1073" t="s">
        <v>3310</v>
      </c>
      <c r="E1073" t="s">
        <v>3170</v>
      </c>
      <c r="F1073" t="s">
        <v>773</v>
      </c>
      <c r="G1073" s="56" t="s">
        <v>759</v>
      </c>
      <c r="H1073" s="56" t="s">
        <v>759</v>
      </c>
      <c r="I1073" s="56" t="s">
        <v>759</v>
      </c>
      <c r="J1073" s="56" t="s">
        <v>759</v>
      </c>
      <c r="K1073" s="56" t="s">
        <v>669</v>
      </c>
      <c r="L1073" s="72">
        <v>358.9</v>
      </c>
      <c r="M1073" s="72">
        <v>346.7</v>
      </c>
      <c r="N1073" s="56">
        <v>12.2</v>
      </c>
      <c r="O1073" s="56">
        <v>352.8</v>
      </c>
      <c r="P1073" s="56" t="s">
        <v>232</v>
      </c>
    </row>
    <row r="1074" spans="1:16">
      <c r="A1074" s="16">
        <v>401</v>
      </c>
      <c r="B1074" s="15" t="s">
        <v>882</v>
      </c>
      <c r="C1074" t="s">
        <v>3119</v>
      </c>
      <c r="D1074" t="s">
        <v>3310</v>
      </c>
      <c r="E1074" t="s">
        <v>3170</v>
      </c>
      <c r="F1074" t="s">
        <v>773</v>
      </c>
      <c r="G1074" s="56" t="s">
        <v>759</v>
      </c>
      <c r="H1074" s="56" t="s">
        <v>759</v>
      </c>
      <c r="I1074" s="56" t="s">
        <v>759</v>
      </c>
      <c r="J1074" s="56" t="s">
        <v>759</v>
      </c>
      <c r="K1074" s="56" t="s">
        <v>739</v>
      </c>
      <c r="L1074" s="72">
        <v>372.2</v>
      </c>
      <c r="M1074" s="72">
        <v>365.5</v>
      </c>
      <c r="N1074" s="56">
        <v>6.6999999999999904</v>
      </c>
      <c r="O1074" s="56">
        <v>368.85</v>
      </c>
      <c r="P1074" s="56" t="s">
        <v>883</v>
      </c>
    </row>
    <row r="1075" spans="1:16">
      <c r="A1075" s="16">
        <v>400</v>
      </c>
      <c r="B1075" s="15" t="s">
        <v>876</v>
      </c>
      <c r="C1075" t="s">
        <v>3119</v>
      </c>
      <c r="D1075" t="s">
        <v>3310</v>
      </c>
      <c r="E1075" t="s">
        <v>3170</v>
      </c>
      <c r="F1075" t="s">
        <v>773</v>
      </c>
      <c r="G1075" s="56" t="s">
        <v>877</v>
      </c>
      <c r="H1075" s="56" t="s">
        <v>878</v>
      </c>
      <c r="I1075" s="56" t="s">
        <v>705</v>
      </c>
      <c r="J1075" s="56" t="s">
        <v>879</v>
      </c>
      <c r="K1075" s="56" t="s">
        <v>880</v>
      </c>
      <c r="L1075" s="72">
        <v>385.2</v>
      </c>
      <c r="M1075" s="72">
        <v>377.4</v>
      </c>
      <c r="N1075" s="56">
        <v>7.8000000000000096</v>
      </c>
      <c r="O1075" s="56">
        <v>381.3</v>
      </c>
      <c r="P1075" s="56" t="s">
        <v>881</v>
      </c>
    </row>
    <row r="1076" spans="1:16">
      <c r="A1076" s="16">
        <v>399</v>
      </c>
      <c r="B1076" s="15" t="s">
        <v>874</v>
      </c>
      <c r="C1076" t="s">
        <v>3119</v>
      </c>
      <c r="D1076" t="s">
        <v>3310</v>
      </c>
      <c r="E1076" t="s">
        <v>3170</v>
      </c>
      <c r="F1076" t="s">
        <v>3171</v>
      </c>
      <c r="G1076" s="56" t="s">
        <v>830</v>
      </c>
      <c r="H1076" s="56" t="s">
        <v>831</v>
      </c>
      <c r="I1076" s="56" t="s">
        <v>132</v>
      </c>
      <c r="J1076" s="56" t="s">
        <v>875</v>
      </c>
      <c r="K1076" s="56" t="s">
        <v>132</v>
      </c>
      <c r="L1076" s="72">
        <v>393.3</v>
      </c>
      <c r="M1076" s="72">
        <v>387.7</v>
      </c>
      <c r="N1076" s="56">
        <v>5.6000000000000201</v>
      </c>
      <c r="O1076" s="56">
        <v>390.5</v>
      </c>
      <c r="P1076" s="56" t="s">
        <v>834</v>
      </c>
    </row>
    <row r="1077" spans="1:16">
      <c r="A1077" s="16">
        <v>398</v>
      </c>
      <c r="B1077" s="15" t="s">
        <v>870</v>
      </c>
      <c r="C1077" t="s">
        <v>3119</v>
      </c>
      <c r="D1077" t="s">
        <v>3310</v>
      </c>
      <c r="E1077" t="s">
        <v>3170</v>
      </c>
      <c r="F1077" t="s">
        <v>773</v>
      </c>
      <c r="G1077" s="56" t="s">
        <v>871</v>
      </c>
      <c r="H1077" s="56" t="s">
        <v>872</v>
      </c>
      <c r="I1077" s="56" t="s">
        <v>78</v>
      </c>
      <c r="J1077" s="56" t="s">
        <v>873</v>
      </c>
      <c r="K1077" s="56" t="s">
        <v>778</v>
      </c>
      <c r="L1077" s="72">
        <v>382.7</v>
      </c>
      <c r="M1077" s="72">
        <v>358.9</v>
      </c>
      <c r="N1077" s="56">
        <v>23.8</v>
      </c>
      <c r="O1077" s="56">
        <v>370.8</v>
      </c>
      <c r="P1077" s="56" t="s">
        <v>779</v>
      </c>
    </row>
    <row r="1078" spans="1:16">
      <c r="A1078" s="16">
        <v>397</v>
      </c>
      <c r="B1078" s="15" t="s">
        <v>863</v>
      </c>
      <c r="C1078" t="s">
        <v>3119</v>
      </c>
      <c r="D1078" t="s">
        <v>3310</v>
      </c>
      <c r="E1078" t="s">
        <v>3170</v>
      </c>
      <c r="F1078" t="s">
        <v>773</v>
      </c>
      <c r="G1078" s="56" t="s">
        <v>864</v>
      </c>
      <c r="H1078" s="56" t="s">
        <v>865</v>
      </c>
      <c r="I1078" s="56" t="s">
        <v>866</v>
      </c>
      <c r="J1078" s="56" t="s">
        <v>867</v>
      </c>
      <c r="K1078" s="56" t="s">
        <v>868</v>
      </c>
      <c r="L1078" s="72">
        <v>319</v>
      </c>
      <c r="M1078" s="72">
        <v>318</v>
      </c>
      <c r="N1078" s="56">
        <v>1</v>
      </c>
      <c r="O1078" s="56">
        <v>318.5</v>
      </c>
      <c r="P1078" s="56" t="s">
        <v>869</v>
      </c>
    </row>
    <row r="1079" spans="1:16">
      <c r="A1079" s="16">
        <v>396</v>
      </c>
      <c r="B1079" s="15" t="s">
        <v>858</v>
      </c>
      <c r="C1079" t="s">
        <v>3119</v>
      </c>
      <c r="D1079" t="s">
        <v>3310</v>
      </c>
      <c r="E1079" t="s">
        <v>3170</v>
      </c>
      <c r="F1079" t="s">
        <v>3171</v>
      </c>
      <c r="G1079" s="56" t="s">
        <v>859</v>
      </c>
      <c r="H1079" s="56" t="s">
        <v>860</v>
      </c>
      <c r="I1079" s="56" t="s">
        <v>861</v>
      </c>
      <c r="J1079" s="56" t="s">
        <v>862</v>
      </c>
      <c r="K1079" s="56" t="s">
        <v>861</v>
      </c>
      <c r="L1079" s="72">
        <v>343</v>
      </c>
      <c r="M1079" s="72">
        <v>333.6</v>
      </c>
      <c r="N1079" s="56">
        <v>9.3999999999999808</v>
      </c>
      <c r="O1079" s="56">
        <v>338.3</v>
      </c>
      <c r="P1079" s="56" t="s">
        <v>285</v>
      </c>
    </row>
    <row r="1080" spans="1:16">
      <c r="A1080" s="16">
        <v>395</v>
      </c>
      <c r="B1080" s="15" t="s">
        <v>856</v>
      </c>
      <c r="C1080" t="s">
        <v>3119</v>
      </c>
      <c r="D1080" t="s">
        <v>3310</v>
      </c>
      <c r="E1080" t="s">
        <v>3170</v>
      </c>
      <c r="F1080" t="s">
        <v>3171</v>
      </c>
      <c r="G1080" s="56" t="s">
        <v>224</v>
      </c>
      <c r="H1080" s="56" t="s">
        <v>224</v>
      </c>
      <c r="I1080" s="56" t="s">
        <v>224</v>
      </c>
      <c r="J1080" s="56" t="s">
        <v>857</v>
      </c>
      <c r="K1080" s="56" t="s">
        <v>224</v>
      </c>
      <c r="L1080" s="72">
        <v>382.7</v>
      </c>
      <c r="M1080" s="72">
        <v>358.9</v>
      </c>
      <c r="N1080" s="56">
        <v>23.8</v>
      </c>
      <c r="O1080" s="56">
        <v>370.8</v>
      </c>
      <c r="P1080" s="56" t="s">
        <v>759</v>
      </c>
    </row>
    <row r="1081" spans="1:16">
      <c r="A1081" s="16">
        <v>394</v>
      </c>
      <c r="B1081" s="15" t="s">
        <v>854</v>
      </c>
      <c r="C1081" t="s">
        <v>3119</v>
      </c>
      <c r="D1081" t="s">
        <v>3310</v>
      </c>
      <c r="E1081" t="s">
        <v>3170</v>
      </c>
      <c r="F1081" t="s">
        <v>3171</v>
      </c>
      <c r="G1081" s="56" t="s">
        <v>855</v>
      </c>
      <c r="H1081" s="56" t="s">
        <v>768</v>
      </c>
      <c r="I1081" s="56" t="s">
        <v>770</v>
      </c>
      <c r="J1081" s="56" t="s">
        <v>771</v>
      </c>
      <c r="K1081" s="56" t="s">
        <v>770</v>
      </c>
      <c r="L1081" s="72">
        <v>387.7</v>
      </c>
      <c r="M1081" s="72">
        <v>372.2</v>
      </c>
      <c r="N1081" s="56">
        <v>15.5</v>
      </c>
      <c r="O1081" s="56">
        <v>379.95</v>
      </c>
      <c r="P1081" s="56" t="s">
        <v>771</v>
      </c>
    </row>
    <row r="1082" spans="1:16">
      <c r="A1082" s="16">
        <v>393</v>
      </c>
      <c r="B1082" s="15" t="s">
        <v>848</v>
      </c>
      <c r="C1082" t="s">
        <v>3119</v>
      </c>
      <c r="D1082" t="s">
        <v>3310</v>
      </c>
      <c r="E1082" t="s">
        <v>3170</v>
      </c>
      <c r="F1082" t="s">
        <v>3171</v>
      </c>
      <c r="G1082" s="56" t="s">
        <v>849</v>
      </c>
      <c r="H1082" s="56" t="s">
        <v>850</v>
      </c>
      <c r="I1082" s="56" t="s">
        <v>851</v>
      </c>
      <c r="J1082" s="56" t="s">
        <v>852</v>
      </c>
      <c r="K1082" s="56" t="s">
        <v>770</v>
      </c>
      <c r="L1082" s="72">
        <v>387.7</v>
      </c>
      <c r="M1082" s="72">
        <v>372.2</v>
      </c>
      <c r="N1082" s="56">
        <v>15.5</v>
      </c>
      <c r="O1082" s="56">
        <v>379.95</v>
      </c>
      <c r="P1082" s="56" t="s">
        <v>853</v>
      </c>
    </row>
    <row r="1083" spans="1:16">
      <c r="A1083" s="16">
        <v>392</v>
      </c>
      <c r="B1083" s="15" t="s">
        <v>842</v>
      </c>
      <c r="C1083" t="s">
        <v>3119</v>
      </c>
      <c r="D1083" t="s">
        <v>3310</v>
      </c>
      <c r="E1083" t="s">
        <v>3170</v>
      </c>
      <c r="F1083" t="s">
        <v>3171</v>
      </c>
      <c r="G1083" s="56" t="s">
        <v>843</v>
      </c>
      <c r="H1083" s="56" t="s">
        <v>844</v>
      </c>
      <c r="I1083" s="56" t="s">
        <v>845</v>
      </c>
      <c r="J1083" s="56" t="s">
        <v>846</v>
      </c>
      <c r="K1083" s="56" t="s">
        <v>673</v>
      </c>
      <c r="L1083" s="72">
        <v>400.5</v>
      </c>
      <c r="M1083" s="72">
        <v>393.3</v>
      </c>
      <c r="N1083" s="56">
        <v>7.1999999999999904</v>
      </c>
      <c r="O1083" s="56">
        <v>396.9</v>
      </c>
      <c r="P1083" s="56" t="s">
        <v>847</v>
      </c>
    </row>
    <row r="1084" spans="1:16">
      <c r="A1084" s="16">
        <v>391</v>
      </c>
      <c r="B1084" s="15" t="s">
        <v>838</v>
      </c>
      <c r="C1084" t="s">
        <v>3119</v>
      </c>
      <c r="D1084" t="s">
        <v>3310</v>
      </c>
      <c r="E1084" t="s">
        <v>3170</v>
      </c>
      <c r="F1084" t="s">
        <v>773</v>
      </c>
      <c r="G1084" s="56" t="s">
        <v>839</v>
      </c>
      <c r="H1084" s="56" t="s">
        <v>840</v>
      </c>
      <c r="I1084" s="56" t="s">
        <v>78</v>
      </c>
      <c r="J1084" s="56" t="s">
        <v>841</v>
      </c>
      <c r="K1084" s="56" t="s">
        <v>78</v>
      </c>
      <c r="L1084" s="72">
        <v>372.2</v>
      </c>
      <c r="M1084" s="72">
        <v>358.9</v>
      </c>
      <c r="N1084" s="56">
        <v>13.3</v>
      </c>
      <c r="O1084" s="56">
        <v>365.55</v>
      </c>
      <c r="P1084" s="56" t="s">
        <v>757</v>
      </c>
    </row>
    <row r="1085" spans="1:16">
      <c r="A1085" s="16">
        <v>390</v>
      </c>
      <c r="B1085" s="15" t="s">
        <v>835</v>
      </c>
      <c r="C1085" t="s">
        <v>3119</v>
      </c>
      <c r="D1085" t="s">
        <v>3310</v>
      </c>
      <c r="E1085" t="s">
        <v>3170</v>
      </c>
      <c r="F1085" t="s">
        <v>3171</v>
      </c>
      <c r="G1085" s="56" t="s">
        <v>759</v>
      </c>
      <c r="H1085" s="56" t="s">
        <v>759</v>
      </c>
      <c r="I1085" s="56" t="s">
        <v>759</v>
      </c>
      <c r="J1085" s="56" t="s">
        <v>759</v>
      </c>
      <c r="K1085" s="56" t="s">
        <v>836</v>
      </c>
      <c r="L1085" s="72">
        <v>372.2</v>
      </c>
      <c r="M1085" s="72">
        <v>358.9</v>
      </c>
      <c r="N1085" s="56">
        <v>13.3</v>
      </c>
      <c r="O1085" s="56">
        <v>365.55</v>
      </c>
      <c r="P1085" s="56" t="s">
        <v>837</v>
      </c>
    </row>
    <row r="1086" spans="1:16">
      <c r="A1086" s="16">
        <v>389</v>
      </c>
      <c r="B1086" s="15" t="s">
        <v>829</v>
      </c>
      <c r="C1086" t="s">
        <v>3119</v>
      </c>
      <c r="D1086" t="s">
        <v>3310</v>
      </c>
      <c r="E1086" t="s">
        <v>3170</v>
      </c>
      <c r="F1086" t="s">
        <v>3171</v>
      </c>
      <c r="G1086" s="56" t="s">
        <v>830</v>
      </c>
      <c r="H1086" s="56" t="s">
        <v>831</v>
      </c>
      <c r="I1086" s="56" t="s">
        <v>832</v>
      </c>
      <c r="J1086" s="56" t="s">
        <v>833</v>
      </c>
      <c r="K1086" s="56" t="s">
        <v>132</v>
      </c>
      <c r="L1086" s="72">
        <v>393.3</v>
      </c>
      <c r="M1086" s="72">
        <v>387.7</v>
      </c>
      <c r="N1086" s="56">
        <v>5.6000000000000201</v>
      </c>
      <c r="O1086" s="56">
        <v>390.5</v>
      </c>
      <c r="P1086" s="56" t="s">
        <v>834</v>
      </c>
    </row>
    <row r="1087" spans="1:16">
      <c r="A1087" s="16">
        <v>388</v>
      </c>
      <c r="B1087" s="15" t="s">
        <v>823</v>
      </c>
      <c r="C1087" t="s">
        <v>3119</v>
      </c>
      <c r="D1087" t="s">
        <v>3310</v>
      </c>
      <c r="E1087" t="s">
        <v>3170</v>
      </c>
      <c r="F1087" t="s">
        <v>773</v>
      </c>
      <c r="G1087" s="56" t="s">
        <v>824</v>
      </c>
      <c r="H1087" s="56" t="s">
        <v>825</v>
      </c>
      <c r="I1087" s="56" t="s">
        <v>826</v>
      </c>
      <c r="J1087" s="56" t="s">
        <v>827</v>
      </c>
      <c r="K1087" s="56" t="s">
        <v>281</v>
      </c>
      <c r="L1087" s="72">
        <v>330.9</v>
      </c>
      <c r="M1087" s="72">
        <v>323.2</v>
      </c>
      <c r="N1087" s="56">
        <v>7.6999999999999904</v>
      </c>
      <c r="O1087" s="56">
        <v>327.05</v>
      </c>
      <c r="P1087" s="56" t="s">
        <v>828</v>
      </c>
    </row>
    <row r="1088" spans="1:16">
      <c r="A1088" s="16">
        <v>387</v>
      </c>
      <c r="B1088" s="15" t="s">
        <v>820</v>
      </c>
      <c r="C1088" t="s">
        <v>3119</v>
      </c>
      <c r="D1088" t="s">
        <v>3310</v>
      </c>
      <c r="E1088" t="s">
        <v>3170</v>
      </c>
      <c r="F1088" t="s">
        <v>3171</v>
      </c>
      <c r="G1088" s="56" t="s">
        <v>821</v>
      </c>
      <c r="H1088" s="56" t="s">
        <v>776</v>
      </c>
      <c r="I1088" s="56" t="s">
        <v>317</v>
      </c>
      <c r="J1088" s="56" t="s">
        <v>822</v>
      </c>
      <c r="K1088" s="56" t="s">
        <v>778</v>
      </c>
      <c r="L1088" s="72">
        <v>382.7</v>
      </c>
      <c r="M1088" s="72">
        <v>358.9</v>
      </c>
      <c r="N1088" s="56">
        <v>23.8</v>
      </c>
      <c r="O1088" s="56">
        <v>370.8</v>
      </c>
      <c r="P1088" s="56" t="s">
        <v>779</v>
      </c>
    </row>
    <row r="1089" spans="1:16">
      <c r="A1089" s="16">
        <v>386</v>
      </c>
      <c r="B1089" s="15" t="s">
        <v>817</v>
      </c>
      <c r="C1089" t="s">
        <v>3119</v>
      </c>
      <c r="D1089" t="s">
        <v>3310</v>
      </c>
      <c r="E1089" t="s">
        <v>3170</v>
      </c>
      <c r="F1089" t="s">
        <v>3171</v>
      </c>
      <c r="G1089" s="56" t="s">
        <v>818</v>
      </c>
      <c r="H1089" s="56" t="s">
        <v>324</v>
      </c>
      <c r="I1089" s="56" t="s">
        <v>231</v>
      </c>
      <c r="J1089" s="56" t="s">
        <v>819</v>
      </c>
      <c r="K1089" s="56" t="s">
        <v>231</v>
      </c>
      <c r="L1089" s="72">
        <v>382.7</v>
      </c>
      <c r="M1089" s="72">
        <v>372.2</v>
      </c>
      <c r="N1089" s="56">
        <v>10.5</v>
      </c>
      <c r="O1089" s="56">
        <v>377.45</v>
      </c>
      <c r="P1089" s="56" t="s">
        <v>403</v>
      </c>
    </row>
    <row r="1090" spans="1:16">
      <c r="A1090" s="16">
        <v>385</v>
      </c>
      <c r="B1090" s="15" t="s">
        <v>814</v>
      </c>
      <c r="C1090" t="s">
        <v>3119</v>
      </c>
      <c r="D1090" t="s">
        <v>3310</v>
      </c>
      <c r="E1090" t="s">
        <v>3170</v>
      </c>
      <c r="F1090" t="s">
        <v>773</v>
      </c>
      <c r="G1090" s="56" t="s">
        <v>815</v>
      </c>
      <c r="H1090" s="56" t="s">
        <v>810</v>
      </c>
      <c r="I1090" s="56" t="s">
        <v>811</v>
      </c>
      <c r="J1090" s="56" t="s">
        <v>816</v>
      </c>
      <c r="K1090" s="56" t="s">
        <v>688</v>
      </c>
      <c r="L1090" s="72">
        <v>380.2</v>
      </c>
      <c r="M1090" s="72">
        <v>374.7</v>
      </c>
      <c r="N1090" s="56">
        <v>5.5</v>
      </c>
      <c r="O1090" s="56">
        <v>377.45</v>
      </c>
      <c r="P1090" s="56" t="s">
        <v>813</v>
      </c>
    </row>
    <row r="1091" spans="1:16">
      <c r="A1091" s="16">
        <v>384</v>
      </c>
      <c r="B1091" s="15" t="s">
        <v>808</v>
      </c>
      <c r="C1091" t="s">
        <v>3119</v>
      </c>
      <c r="D1091" t="s">
        <v>3310</v>
      </c>
      <c r="E1091" t="s">
        <v>3170</v>
      </c>
      <c r="F1091" t="s">
        <v>773</v>
      </c>
      <c r="G1091" s="56" t="s">
        <v>809</v>
      </c>
      <c r="H1091" s="56" t="s">
        <v>810</v>
      </c>
      <c r="I1091" s="56" t="s">
        <v>811</v>
      </c>
      <c r="J1091" s="56" t="s">
        <v>812</v>
      </c>
      <c r="K1091" s="56" t="s">
        <v>688</v>
      </c>
      <c r="L1091" s="72">
        <v>380.2</v>
      </c>
      <c r="M1091" s="72">
        <v>374.7</v>
      </c>
      <c r="N1091" s="56">
        <v>5.5</v>
      </c>
      <c r="O1091" s="56">
        <v>377.45</v>
      </c>
      <c r="P1091" s="111" t="s">
        <v>813</v>
      </c>
    </row>
    <row r="1092" spans="1:16">
      <c r="A1092" s="16">
        <v>383</v>
      </c>
      <c r="B1092" s="15" t="s">
        <v>804</v>
      </c>
      <c r="C1092" t="s">
        <v>3119</v>
      </c>
      <c r="D1092" t="s">
        <v>3310</v>
      </c>
      <c r="E1092" t="s">
        <v>3170</v>
      </c>
      <c r="F1092" t="s">
        <v>773</v>
      </c>
      <c r="G1092" s="56" t="s">
        <v>805</v>
      </c>
      <c r="H1092" s="56" t="s">
        <v>806</v>
      </c>
      <c r="I1092" s="56" t="s">
        <v>317</v>
      </c>
      <c r="J1092" s="56" t="s">
        <v>807</v>
      </c>
      <c r="K1092" s="56" t="s">
        <v>317</v>
      </c>
      <c r="L1092" s="72">
        <v>377.5</v>
      </c>
      <c r="M1092" s="72">
        <v>372.2</v>
      </c>
      <c r="N1092" s="56">
        <v>5.3000000000000096</v>
      </c>
      <c r="O1092" s="56">
        <v>374.85</v>
      </c>
      <c r="P1092" s="111" t="s">
        <v>807</v>
      </c>
    </row>
    <row r="1093" spans="1:16">
      <c r="A1093" s="16">
        <v>382</v>
      </c>
      <c r="B1093" s="15" t="s">
        <v>797</v>
      </c>
      <c r="C1093" t="s">
        <v>3119</v>
      </c>
      <c r="D1093" t="s">
        <v>3310</v>
      </c>
      <c r="E1093" t="s">
        <v>3170</v>
      </c>
      <c r="F1093" t="s">
        <v>3171</v>
      </c>
      <c r="G1093" s="56" t="s">
        <v>798</v>
      </c>
      <c r="H1093" s="56" t="s">
        <v>799</v>
      </c>
      <c r="I1093" s="56" t="s">
        <v>800</v>
      </c>
      <c r="J1093" s="56" t="s">
        <v>801</v>
      </c>
      <c r="K1093" s="56" t="s">
        <v>802</v>
      </c>
      <c r="L1093" s="72">
        <v>290.10000000000002</v>
      </c>
      <c r="M1093" s="72">
        <v>277.89999999999998</v>
      </c>
      <c r="N1093" s="56">
        <v>12.2</v>
      </c>
      <c r="O1093" s="56">
        <v>284</v>
      </c>
      <c r="P1093" s="111" t="s">
        <v>803</v>
      </c>
    </row>
    <row r="1094" spans="1:16">
      <c r="A1094" s="16">
        <v>381</v>
      </c>
      <c r="B1094" s="15" t="s">
        <v>792</v>
      </c>
      <c r="C1094" t="s">
        <v>3119</v>
      </c>
      <c r="D1094" t="s">
        <v>3310</v>
      </c>
      <c r="E1094" t="s">
        <v>3170</v>
      </c>
      <c r="F1094" t="s">
        <v>773</v>
      </c>
      <c r="G1094" s="56" t="s">
        <v>793</v>
      </c>
      <c r="H1094" s="56" t="s">
        <v>794</v>
      </c>
      <c r="I1094" s="56" t="s">
        <v>643</v>
      </c>
      <c r="J1094" s="56" t="s">
        <v>795</v>
      </c>
      <c r="K1094" s="56" t="s">
        <v>643</v>
      </c>
      <c r="L1094" s="72">
        <v>365.6</v>
      </c>
      <c r="M1094" s="72">
        <v>358.9</v>
      </c>
      <c r="N1094" s="56">
        <v>6.7000000000000499</v>
      </c>
      <c r="O1094" s="56">
        <v>362.25</v>
      </c>
      <c r="P1094" s="56" t="s">
        <v>796</v>
      </c>
    </row>
    <row r="1095" spans="1:16">
      <c r="A1095" s="16">
        <v>380</v>
      </c>
      <c r="B1095" s="15" t="s">
        <v>787</v>
      </c>
      <c r="C1095" t="s">
        <v>3119</v>
      </c>
      <c r="D1095" t="s">
        <v>3310</v>
      </c>
      <c r="E1095" t="s">
        <v>3170</v>
      </c>
      <c r="F1095" t="s">
        <v>773</v>
      </c>
      <c r="G1095" s="56" t="s">
        <v>788</v>
      </c>
      <c r="H1095" s="56" t="s">
        <v>789</v>
      </c>
      <c r="I1095" s="56" t="s">
        <v>790</v>
      </c>
      <c r="J1095" s="56" t="s">
        <v>791</v>
      </c>
      <c r="K1095" s="56" t="s">
        <v>81</v>
      </c>
      <c r="L1095" s="72">
        <v>346.7</v>
      </c>
      <c r="M1095" s="72">
        <v>330.9</v>
      </c>
      <c r="N1095" s="56">
        <v>15.8</v>
      </c>
      <c r="O1095" s="56">
        <v>338.8</v>
      </c>
      <c r="P1095" s="56" t="s">
        <v>232</v>
      </c>
    </row>
    <row r="1096" spans="1:16">
      <c r="A1096" s="16">
        <v>379</v>
      </c>
      <c r="B1096" s="15" t="s">
        <v>780</v>
      </c>
      <c r="C1096" t="s">
        <v>3119</v>
      </c>
      <c r="D1096" t="s">
        <v>3310</v>
      </c>
      <c r="E1096" t="s">
        <v>3170</v>
      </c>
      <c r="F1096" t="s">
        <v>3171</v>
      </c>
      <c r="G1096" s="56" t="s">
        <v>781</v>
      </c>
      <c r="H1096" s="56" t="s">
        <v>782</v>
      </c>
      <c r="I1096" s="56" t="s">
        <v>783</v>
      </c>
      <c r="J1096" s="56" t="s">
        <v>784</v>
      </c>
      <c r="K1096" s="56" t="s">
        <v>785</v>
      </c>
      <c r="L1096" s="72">
        <v>352.8</v>
      </c>
      <c r="M1096" s="72">
        <v>338.8</v>
      </c>
      <c r="N1096" s="56">
        <v>14</v>
      </c>
      <c r="O1096" s="56">
        <v>345.8</v>
      </c>
      <c r="P1096" s="56" t="s">
        <v>786</v>
      </c>
    </row>
    <row r="1097" spans="1:16">
      <c r="A1097" s="16">
        <v>378</v>
      </c>
      <c r="B1097" s="15" t="s">
        <v>774</v>
      </c>
      <c r="C1097" t="s">
        <v>3119</v>
      </c>
      <c r="D1097" t="s">
        <v>3310</v>
      </c>
      <c r="E1097" t="s">
        <v>3170</v>
      </c>
      <c r="F1097" t="s">
        <v>3171</v>
      </c>
      <c r="G1097" s="56" t="s">
        <v>775</v>
      </c>
      <c r="H1097" s="56" t="s">
        <v>776</v>
      </c>
      <c r="I1097" s="56" t="s">
        <v>78</v>
      </c>
      <c r="J1097" s="56" t="s">
        <v>777</v>
      </c>
      <c r="K1097" s="56" t="s">
        <v>778</v>
      </c>
      <c r="L1097" s="72">
        <v>382.7</v>
      </c>
      <c r="M1097" s="72">
        <v>358.9</v>
      </c>
      <c r="N1097" s="56">
        <v>23.8</v>
      </c>
      <c r="O1097" s="56">
        <v>370.8</v>
      </c>
      <c r="P1097" s="56" t="s">
        <v>779</v>
      </c>
    </row>
    <row r="1098" spans="1:16">
      <c r="A1098" s="16">
        <v>377</v>
      </c>
      <c r="B1098" s="15" t="s">
        <v>772</v>
      </c>
      <c r="C1098" t="s">
        <v>3119</v>
      </c>
      <c r="D1098" t="s">
        <v>3310</v>
      </c>
      <c r="E1098" t="s">
        <v>3170</v>
      </c>
      <c r="F1098" t="s">
        <v>773</v>
      </c>
      <c r="G1098" s="56" t="s">
        <v>759</v>
      </c>
      <c r="H1098" s="56" t="s">
        <v>759</v>
      </c>
      <c r="I1098" s="56" t="s">
        <v>759</v>
      </c>
      <c r="J1098" s="56" t="s">
        <v>759</v>
      </c>
      <c r="K1098" s="56" t="s">
        <v>643</v>
      </c>
      <c r="L1098" s="72">
        <v>365.6</v>
      </c>
      <c r="M1098" s="72">
        <v>358.9</v>
      </c>
      <c r="N1098" s="56">
        <v>6.7000000000000499</v>
      </c>
      <c r="O1098" s="56">
        <v>362.25</v>
      </c>
      <c r="P1098" s="56" t="s">
        <v>773</v>
      </c>
    </row>
    <row r="1099" spans="1:16">
      <c r="A1099" s="16">
        <v>376</v>
      </c>
      <c r="B1099" s="15" t="s">
        <v>766</v>
      </c>
      <c r="C1099" t="s">
        <v>3119</v>
      </c>
      <c r="D1099" t="s">
        <v>3310</v>
      </c>
      <c r="E1099" t="s">
        <v>3170</v>
      </c>
      <c r="F1099" t="s">
        <v>3171</v>
      </c>
      <c r="G1099" s="56" t="s">
        <v>767</v>
      </c>
      <c r="H1099" s="56" t="s">
        <v>768</v>
      </c>
      <c r="I1099" s="56" t="s">
        <v>231</v>
      </c>
      <c r="J1099" s="56" t="s">
        <v>769</v>
      </c>
      <c r="K1099" s="56" t="s">
        <v>770</v>
      </c>
      <c r="L1099" s="72">
        <v>387.7</v>
      </c>
      <c r="M1099" s="72">
        <v>372.2</v>
      </c>
      <c r="N1099" s="56">
        <v>15.5</v>
      </c>
      <c r="O1099" s="56">
        <v>379.95</v>
      </c>
      <c r="P1099" s="56" t="s">
        <v>771</v>
      </c>
    </row>
    <row r="1100" spans="1:16">
      <c r="A1100" s="16">
        <v>375</v>
      </c>
      <c r="B1100" s="15" t="s">
        <v>760</v>
      </c>
      <c r="C1100" t="s">
        <v>3119</v>
      </c>
      <c r="D1100" t="s">
        <v>3310</v>
      </c>
      <c r="E1100" t="s">
        <v>3170</v>
      </c>
      <c r="F1100" t="s">
        <v>3171</v>
      </c>
      <c r="G1100" s="56" t="s">
        <v>761</v>
      </c>
      <c r="H1100" s="56" t="s">
        <v>762</v>
      </c>
      <c r="I1100" s="56" t="s">
        <v>669</v>
      </c>
      <c r="J1100" s="56" t="s">
        <v>763</v>
      </c>
      <c r="K1100" s="56" t="s">
        <v>764</v>
      </c>
      <c r="L1100" s="72">
        <v>365.6</v>
      </c>
      <c r="M1100" s="72">
        <v>346.7</v>
      </c>
      <c r="N1100" s="56">
        <v>18.899999999999999</v>
      </c>
      <c r="O1100" s="56">
        <v>356.15</v>
      </c>
      <c r="P1100" s="56" t="s">
        <v>765</v>
      </c>
    </row>
    <row r="1101" spans="1:16">
      <c r="A1101" s="16">
        <v>374</v>
      </c>
      <c r="B1101" s="15" t="s">
        <v>758</v>
      </c>
      <c r="C1101" t="s">
        <v>3119</v>
      </c>
      <c r="D1101" t="s">
        <v>3310</v>
      </c>
      <c r="E1101" t="s">
        <v>3170</v>
      </c>
      <c r="F1101" t="s">
        <v>773</v>
      </c>
      <c r="G1101" s="56" t="s">
        <v>759</v>
      </c>
      <c r="H1101" s="56" t="s">
        <v>759</v>
      </c>
      <c r="I1101" s="56" t="s">
        <v>759</v>
      </c>
      <c r="J1101" s="56" t="s">
        <v>759</v>
      </c>
      <c r="K1101" s="56" t="s">
        <v>109</v>
      </c>
      <c r="L1101" s="72">
        <v>323.2</v>
      </c>
      <c r="M1101" s="72">
        <v>315.2</v>
      </c>
      <c r="N1101" s="56">
        <v>8</v>
      </c>
      <c r="O1101" s="56">
        <v>319.2</v>
      </c>
      <c r="P1101" s="56" t="s">
        <v>232</v>
      </c>
    </row>
    <row r="1102" spans="1:16">
      <c r="A1102" s="16">
        <v>373</v>
      </c>
      <c r="B1102" s="15" t="s">
        <v>753</v>
      </c>
      <c r="C1102" t="s">
        <v>3119</v>
      </c>
      <c r="D1102" t="s">
        <v>3310</v>
      </c>
      <c r="E1102" t="s">
        <v>3170</v>
      </c>
      <c r="F1102" t="s">
        <v>773</v>
      </c>
      <c r="G1102" s="56" t="s">
        <v>754</v>
      </c>
      <c r="H1102" s="56" t="s">
        <v>755</v>
      </c>
      <c r="I1102" s="56" t="s">
        <v>78</v>
      </c>
      <c r="J1102" s="56" t="s">
        <v>756</v>
      </c>
      <c r="K1102" s="56" t="s">
        <v>78</v>
      </c>
      <c r="L1102" s="72">
        <v>372.2</v>
      </c>
      <c r="M1102" s="72">
        <v>358.9</v>
      </c>
      <c r="N1102" s="56">
        <v>13.3</v>
      </c>
      <c r="O1102" s="56">
        <v>365.55</v>
      </c>
      <c r="P1102" s="56" t="s">
        <v>757</v>
      </c>
    </row>
    <row r="1103" spans="1:16">
      <c r="A1103" s="16">
        <v>372</v>
      </c>
      <c r="B1103" s="15" t="s">
        <v>750</v>
      </c>
      <c r="C1103" t="s">
        <v>3119</v>
      </c>
      <c r="D1103" t="s">
        <v>3310</v>
      </c>
      <c r="E1103" t="s">
        <v>3165</v>
      </c>
      <c r="F1103" t="s">
        <v>3166</v>
      </c>
      <c r="G1103" s="14"/>
      <c r="H1103" s="14"/>
      <c r="I1103" s="35"/>
      <c r="K1103" s="17" t="s">
        <v>751</v>
      </c>
      <c r="L1103" s="14">
        <v>419.2</v>
      </c>
      <c r="M1103" s="14">
        <v>415</v>
      </c>
      <c r="N1103" s="8">
        <f>L1103-M1103</f>
        <v>4.1999999999999886</v>
      </c>
      <c r="O1103" s="8">
        <f>AVERAGE(L1103:M1103)</f>
        <v>417.1</v>
      </c>
      <c r="P1103" s="31" t="s">
        <v>752</v>
      </c>
    </row>
    <row r="1104" spans="1:16">
      <c r="A1104" s="16">
        <v>371</v>
      </c>
      <c r="B1104" s="15" t="s">
        <v>748</v>
      </c>
      <c r="C1104" t="s">
        <v>3119</v>
      </c>
      <c r="D1104" t="s">
        <v>3310</v>
      </c>
      <c r="E1104" t="s">
        <v>3165</v>
      </c>
      <c r="F1104" t="s">
        <v>3166</v>
      </c>
      <c r="H1104" s="21"/>
      <c r="I1104" s="35"/>
      <c r="K1104" s="17" t="s">
        <v>669</v>
      </c>
      <c r="L1104" s="23">
        <v>358.9</v>
      </c>
      <c r="M1104" s="21">
        <v>346.7</v>
      </c>
      <c r="N1104" s="8">
        <f>L1104-M1104</f>
        <v>12.199999999999989</v>
      </c>
      <c r="O1104" s="8">
        <f>AVERAGE(L1104:M1104)</f>
        <v>352.79999999999995</v>
      </c>
      <c r="P1104" s="17" t="s">
        <v>749</v>
      </c>
    </row>
    <row r="1105" spans="1:16">
      <c r="A1105" s="16">
        <v>370</v>
      </c>
      <c r="B1105" s="15" t="s">
        <v>747</v>
      </c>
      <c r="C1105" t="s">
        <v>3119</v>
      </c>
      <c r="D1105" t="s">
        <v>3310</v>
      </c>
      <c r="E1105" t="s">
        <v>3165</v>
      </c>
      <c r="F1105" t="s">
        <v>3166</v>
      </c>
      <c r="G1105" s="21"/>
      <c r="H1105" s="21"/>
      <c r="I1105" s="35"/>
      <c r="K1105" s="25" t="s">
        <v>97</v>
      </c>
      <c r="L1105" s="21">
        <v>315.2</v>
      </c>
      <c r="M1105" s="21">
        <v>307</v>
      </c>
      <c r="N1105" s="8">
        <f>L1105-M1105</f>
        <v>8.1999999999999886</v>
      </c>
      <c r="O1105" s="8">
        <f>AVERAGE(L1105:M1105)</f>
        <v>311.10000000000002</v>
      </c>
      <c r="P1105" s="17" t="s">
        <v>232</v>
      </c>
    </row>
    <row r="1106" spans="1:16" ht="15.75">
      <c r="A1106" s="16">
        <v>369</v>
      </c>
      <c r="B1106" s="5" t="s">
        <v>745</v>
      </c>
      <c r="C1106" t="s">
        <v>3119</v>
      </c>
      <c r="D1106" t="s">
        <v>3310</v>
      </c>
      <c r="E1106" t="s">
        <v>3165</v>
      </c>
      <c r="F1106" t="s">
        <v>3167</v>
      </c>
      <c r="G1106" s="10"/>
      <c r="H1106" s="10"/>
      <c r="I1106" s="8"/>
      <c r="J1106" s="8"/>
      <c r="K1106" s="6" t="s">
        <v>231</v>
      </c>
      <c r="L1106" s="10">
        <v>382.7</v>
      </c>
      <c r="M1106" s="10">
        <v>372.2</v>
      </c>
      <c r="N1106" s="8">
        <f>L1106-M1106</f>
        <v>10.5</v>
      </c>
      <c r="O1106" s="8">
        <f>AVERAGE(L1106:M1106)</f>
        <v>377.45</v>
      </c>
      <c r="P1106" s="8" t="s">
        <v>746</v>
      </c>
    </row>
    <row r="1107" spans="1:16" ht="15.75">
      <c r="A1107" s="16">
        <v>368</v>
      </c>
      <c r="B1107" s="5" t="s">
        <v>743</v>
      </c>
      <c r="C1107" t="s">
        <v>3119</v>
      </c>
      <c r="D1107" t="s">
        <v>3310</v>
      </c>
      <c r="E1107" t="s">
        <v>3165</v>
      </c>
      <c r="F1107" t="s">
        <v>3167</v>
      </c>
      <c r="G1107" s="10"/>
      <c r="H1107" s="10"/>
      <c r="I1107" s="8"/>
      <c r="J1107" s="8"/>
      <c r="K1107" s="6" t="s">
        <v>212</v>
      </c>
      <c r="L1107" s="10">
        <v>419.2</v>
      </c>
      <c r="M1107" s="10">
        <v>410.8</v>
      </c>
      <c r="N1107" s="8">
        <f>L1107-M1107</f>
        <v>8.3999999999999773</v>
      </c>
      <c r="O1107" s="8">
        <f>AVERAGE(L1107:M1107)</f>
        <v>415</v>
      </c>
      <c r="P1107" s="8" t="s">
        <v>744</v>
      </c>
    </row>
    <row r="1108" spans="1:16" ht="15.75">
      <c r="A1108" s="16">
        <v>367</v>
      </c>
      <c r="B1108" s="5" t="s">
        <v>741</v>
      </c>
      <c r="C1108" t="s">
        <v>3119</v>
      </c>
      <c r="D1108" t="s">
        <v>3310</v>
      </c>
      <c r="E1108" t="s">
        <v>3165</v>
      </c>
      <c r="F1108" t="s">
        <v>3167</v>
      </c>
      <c r="G1108" s="10"/>
      <c r="H1108" s="10"/>
      <c r="I1108" s="8"/>
      <c r="J1108" s="8"/>
      <c r="K1108" s="6" t="s">
        <v>742</v>
      </c>
      <c r="L1108" s="10">
        <v>410.8</v>
      </c>
      <c r="M1108" s="10">
        <v>393.3</v>
      </c>
      <c r="N1108" s="8">
        <f>L1108-M1108</f>
        <v>17.5</v>
      </c>
      <c r="O1108" s="8">
        <f>AVERAGE(L1108:M1108)</f>
        <v>402.05</v>
      </c>
      <c r="P1108" s="8" t="s">
        <v>684</v>
      </c>
    </row>
    <row r="1109" spans="1:16">
      <c r="A1109" s="16">
        <v>366</v>
      </c>
      <c r="B1109" s="15" t="s">
        <v>738</v>
      </c>
      <c r="C1109" t="s">
        <v>3119</v>
      </c>
      <c r="D1109" t="s">
        <v>3310</v>
      </c>
      <c r="E1109" t="s">
        <v>3165</v>
      </c>
      <c r="F1109" t="s">
        <v>3166</v>
      </c>
      <c r="G1109" s="21"/>
      <c r="H1109" s="21"/>
      <c r="I1109" s="35"/>
      <c r="K1109" s="17" t="s">
        <v>739</v>
      </c>
      <c r="L1109" s="21">
        <v>372.2</v>
      </c>
      <c r="M1109" s="21">
        <v>365.5</v>
      </c>
      <c r="N1109" s="8">
        <f>L1109-M1109</f>
        <v>6.6999999999999886</v>
      </c>
      <c r="O1109" s="8">
        <f>AVERAGE(L1109:M1109)</f>
        <v>368.85</v>
      </c>
      <c r="P1109" s="17" t="s">
        <v>740</v>
      </c>
    </row>
    <row r="1110" spans="1:16">
      <c r="A1110" s="16">
        <v>365</v>
      </c>
      <c r="B1110" s="15" t="s">
        <v>737</v>
      </c>
      <c r="C1110" t="s">
        <v>3119</v>
      </c>
      <c r="D1110" t="s">
        <v>3310</v>
      </c>
      <c r="E1110" t="s">
        <v>3165</v>
      </c>
      <c r="F1110" t="s">
        <v>3166</v>
      </c>
      <c r="H1110" s="21"/>
      <c r="I1110" s="35"/>
      <c r="K1110" s="17" t="s">
        <v>693</v>
      </c>
      <c r="L1110" s="23">
        <v>298.89999999999998</v>
      </c>
      <c r="M1110" s="21">
        <v>295</v>
      </c>
      <c r="N1110" s="8">
        <f>L1110-M1110</f>
        <v>3.8999999999999773</v>
      </c>
      <c r="O1110" s="8">
        <f>AVERAGE(L1110:M1110)</f>
        <v>296.95</v>
      </c>
      <c r="P1110" s="17" t="s">
        <v>232</v>
      </c>
    </row>
    <row r="1111" spans="1:16">
      <c r="A1111" s="16">
        <v>364</v>
      </c>
      <c r="B1111" s="15" t="s">
        <v>735</v>
      </c>
      <c r="C1111" t="s">
        <v>3119</v>
      </c>
      <c r="D1111" t="s">
        <v>3310</v>
      </c>
      <c r="E1111" t="s">
        <v>3165</v>
      </c>
      <c r="F1111" t="s">
        <v>3166</v>
      </c>
      <c r="G1111" s="25"/>
      <c r="H1111" s="25"/>
      <c r="I1111" s="35"/>
      <c r="K1111" s="17" t="s">
        <v>227</v>
      </c>
      <c r="L1111" s="21">
        <v>387.7</v>
      </c>
      <c r="M1111" s="21">
        <v>382.7</v>
      </c>
      <c r="N1111" s="8">
        <f>L1111-M1111</f>
        <v>5</v>
      </c>
      <c r="O1111" s="8">
        <f>AVERAGE(L1111:M1111)</f>
        <v>385.2</v>
      </c>
      <c r="P1111" s="17" t="s">
        <v>736</v>
      </c>
    </row>
    <row r="1112" spans="1:16">
      <c r="A1112" s="16">
        <v>363</v>
      </c>
      <c r="B1112" s="15" t="s">
        <v>732</v>
      </c>
      <c r="C1112" t="s">
        <v>3119</v>
      </c>
      <c r="D1112" t="s">
        <v>3310</v>
      </c>
      <c r="E1112" t="s">
        <v>3165</v>
      </c>
      <c r="F1112" t="s">
        <v>3166</v>
      </c>
      <c r="G1112" s="25"/>
      <c r="H1112" s="25"/>
      <c r="I1112" s="35"/>
      <c r="K1112" s="17" t="s">
        <v>733</v>
      </c>
      <c r="L1112" s="21">
        <v>387.7</v>
      </c>
      <c r="M1112" s="21">
        <v>372.2</v>
      </c>
      <c r="N1112" s="8">
        <f>L1112-M1112</f>
        <v>15.5</v>
      </c>
      <c r="O1112" s="8">
        <f>AVERAGE(L1112:M1112)</f>
        <v>379.95</v>
      </c>
      <c r="P1112" s="17" t="s">
        <v>734</v>
      </c>
    </row>
    <row r="1113" spans="1:16">
      <c r="A1113" s="16">
        <v>362</v>
      </c>
      <c r="B1113" s="15" t="s">
        <v>730</v>
      </c>
      <c r="C1113" t="s">
        <v>3119</v>
      </c>
      <c r="D1113" t="s">
        <v>3310</v>
      </c>
      <c r="E1113" t="s">
        <v>3165</v>
      </c>
      <c r="F1113" t="s">
        <v>3166</v>
      </c>
      <c r="G1113" s="21"/>
      <c r="H1113" s="21"/>
      <c r="I1113" s="35"/>
      <c r="K1113" s="17" t="s">
        <v>78</v>
      </c>
      <c r="L1113" s="21">
        <v>372.2</v>
      </c>
      <c r="M1113" s="21">
        <v>358.9</v>
      </c>
      <c r="N1113" s="8">
        <f>L1113-M1113</f>
        <v>13.300000000000011</v>
      </c>
      <c r="O1113" s="8">
        <f>AVERAGE(L1113:M1113)</f>
        <v>365.54999999999995</v>
      </c>
      <c r="P1113" s="17" t="s">
        <v>731</v>
      </c>
    </row>
    <row r="1114" spans="1:16">
      <c r="A1114" s="16">
        <v>361</v>
      </c>
      <c r="B1114" s="15" t="s">
        <v>729</v>
      </c>
      <c r="C1114" t="s">
        <v>3119</v>
      </c>
      <c r="D1114" t="s">
        <v>3310</v>
      </c>
      <c r="E1114" t="s">
        <v>3165</v>
      </c>
      <c r="F1114" t="s">
        <v>3166</v>
      </c>
      <c r="G1114" s="21"/>
      <c r="H1114" s="21"/>
      <c r="I1114" s="35"/>
      <c r="K1114" s="17" t="s">
        <v>78</v>
      </c>
      <c r="L1114" s="21">
        <v>372.2</v>
      </c>
      <c r="M1114" s="21">
        <v>358.9</v>
      </c>
      <c r="N1114" s="8">
        <f>L1114-M1114</f>
        <v>13.300000000000011</v>
      </c>
      <c r="O1114" s="8">
        <f>AVERAGE(L1114:M1114)</f>
        <v>365.54999999999995</v>
      </c>
      <c r="P1114" s="17" t="s">
        <v>718</v>
      </c>
    </row>
    <row r="1115" spans="1:16">
      <c r="A1115" s="16">
        <v>360</v>
      </c>
      <c r="B1115" s="15" t="s">
        <v>728</v>
      </c>
      <c r="C1115" t="s">
        <v>3119</v>
      </c>
      <c r="D1115" t="s">
        <v>3310</v>
      </c>
      <c r="E1115" t="s">
        <v>3165</v>
      </c>
      <c r="F1115" t="s">
        <v>3166</v>
      </c>
      <c r="G1115" s="21"/>
      <c r="H1115" s="21"/>
      <c r="I1115" s="35"/>
      <c r="K1115" s="17" t="s">
        <v>78</v>
      </c>
      <c r="L1115" s="21">
        <v>372.2</v>
      </c>
      <c r="M1115" s="21">
        <v>358.9</v>
      </c>
      <c r="N1115" s="8">
        <f>L1115-M1115</f>
        <v>13.300000000000011</v>
      </c>
      <c r="O1115" s="8">
        <f>AVERAGE(L1115:M1115)</f>
        <v>365.54999999999995</v>
      </c>
      <c r="P1115" s="17" t="s">
        <v>718</v>
      </c>
    </row>
    <row r="1116" spans="1:16" ht="15.75">
      <c r="A1116" s="16">
        <v>359</v>
      </c>
      <c r="B1116" s="5" t="s">
        <v>726</v>
      </c>
      <c r="C1116" t="s">
        <v>3119</v>
      </c>
      <c r="D1116" t="s">
        <v>3310</v>
      </c>
      <c r="E1116" t="s">
        <v>3165</v>
      </c>
      <c r="F1116" t="s">
        <v>3167</v>
      </c>
      <c r="H1116" s="21"/>
      <c r="I1116" s="8"/>
      <c r="J1116" s="8"/>
      <c r="K1116" s="6" t="s">
        <v>129</v>
      </c>
      <c r="L1116" s="23">
        <v>407.6</v>
      </c>
      <c r="M1116" s="21">
        <v>393.3</v>
      </c>
      <c r="N1116" s="8">
        <f>L1116-M1116</f>
        <v>14.300000000000011</v>
      </c>
      <c r="O1116" s="8">
        <f>AVERAGE(L1116:M1116)</f>
        <v>400.45000000000005</v>
      </c>
      <c r="P1116" s="8" t="s">
        <v>727</v>
      </c>
    </row>
    <row r="1117" spans="1:16">
      <c r="A1117" s="16">
        <v>358</v>
      </c>
      <c r="B1117" s="15" t="s">
        <v>724</v>
      </c>
      <c r="C1117" t="s">
        <v>3119</v>
      </c>
      <c r="D1117" t="s">
        <v>3310</v>
      </c>
      <c r="E1117" t="s">
        <v>3165</v>
      </c>
      <c r="F1117" t="s">
        <v>3166</v>
      </c>
      <c r="G1117" s="25"/>
      <c r="H1117" s="25"/>
      <c r="I1117" s="35"/>
      <c r="K1117" s="25" t="s">
        <v>129</v>
      </c>
      <c r="L1117" s="21">
        <v>407.6</v>
      </c>
      <c r="M1117" s="21">
        <v>393.3</v>
      </c>
      <c r="N1117" s="8">
        <f>L1117-M1117</f>
        <v>14.300000000000011</v>
      </c>
      <c r="O1117" s="8">
        <f>AVERAGE(L1117:M1117)</f>
        <v>400.45000000000005</v>
      </c>
      <c r="P1117" s="17" t="s">
        <v>725</v>
      </c>
    </row>
    <row r="1118" spans="1:16" ht="15.75">
      <c r="A1118" s="16">
        <v>357</v>
      </c>
      <c r="B1118" s="5" t="s">
        <v>722</v>
      </c>
      <c r="C1118" t="s">
        <v>3119</v>
      </c>
      <c r="D1118" t="s">
        <v>3310</v>
      </c>
      <c r="E1118" t="s">
        <v>3165</v>
      </c>
      <c r="F1118" t="s">
        <v>3167</v>
      </c>
      <c r="G1118" s="10"/>
      <c r="H1118" s="10"/>
      <c r="I1118" s="8"/>
      <c r="J1118" s="8"/>
      <c r="K1118" s="6" t="s">
        <v>227</v>
      </c>
      <c r="L1118" s="10">
        <v>387.7</v>
      </c>
      <c r="M1118" s="10">
        <v>382.7</v>
      </c>
      <c r="N1118" s="8">
        <f>L1118-M1118</f>
        <v>5</v>
      </c>
      <c r="O1118" s="8">
        <f>AVERAGE(L1118:M1118)</f>
        <v>385.2</v>
      </c>
      <c r="P1118" s="8" t="s">
        <v>723</v>
      </c>
    </row>
    <row r="1119" spans="1:16">
      <c r="A1119" s="16">
        <v>356</v>
      </c>
      <c r="B1119" s="15" t="s">
        <v>719</v>
      </c>
      <c r="C1119" t="s">
        <v>3119</v>
      </c>
      <c r="D1119" t="s">
        <v>3310</v>
      </c>
      <c r="E1119" t="s">
        <v>3165</v>
      </c>
      <c r="F1119" t="s">
        <v>3166</v>
      </c>
      <c r="G1119" s="25"/>
      <c r="H1119" s="25"/>
      <c r="I1119" s="35"/>
      <c r="K1119" s="17" t="s">
        <v>720</v>
      </c>
      <c r="L1119" s="21">
        <v>407.6</v>
      </c>
      <c r="M1119" s="21">
        <v>400.4</v>
      </c>
      <c r="N1119" s="8">
        <f>L1119-M1119</f>
        <v>7.2000000000000455</v>
      </c>
      <c r="O1119" s="8">
        <f>AVERAGE(L1119:M1119)</f>
        <v>404</v>
      </c>
      <c r="P1119" s="17" t="s">
        <v>721</v>
      </c>
    </row>
    <row r="1120" spans="1:16">
      <c r="A1120" s="16">
        <v>355</v>
      </c>
      <c r="B1120" s="15" t="s">
        <v>717</v>
      </c>
      <c r="C1120" t="s">
        <v>3119</v>
      </c>
      <c r="D1120" t="s">
        <v>3310</v>
      </c>
      <c r="E1120" t="s">
        <v>3165</v>
      </c>
      <c r="F1120" t="s">
        <v>3166</v>
      </c>
      <c r="G1120" s="21"/>
      <c r="H1120" s="21"/>
      <c r="I1120" s="35"/>
      <c r="K1120" s="17" t="s">
        <v>78</v>
      </c>
      <c r="L1120" s="21">
        <v>372.2</v>
      </c>
      <c r="M1120" s="21">
        <v>358.9</v>
      </c>
      <c r="N1120" s="8">
        <f>L1120-M1120</f>
        <v>13.300000000000011</v>
      </c>
      <c r="O1120" s="8">
        <f>AVERAGE(L1120:M1120)</f>
        <v>365.54999999999995</v>
      </c>
      <c r="P1120" s="17" t="s">
        <v>718</v>
      </c>
    </row>
    <row r="1121" spans="1:16">
      <c r="A1121" s="16">
        <v>354</v>
      </c>
      <c r="B1121" s="15" t="s">
        <v>715</v>
      </c>
      <c r="C1121" t="s">
        <v>3119</v>
      </c>
      <c r="D1121" t="s">
        <v>3310</v>
      </c>
      <c r="E1121" t="s">
        <v>3165</v>
      </c>
      <c r="F1121" t="s">
        <v>3166</v>
      </c>
      <c r="G1121" s="25"/>
      <c r="H1121" s="25"/>
      <c r="I1121" s="35"/>
      <c r="K1121" s="25" t="s">
        <v>227</v>
      </c>
      <c r="L1121" s="21">
        <v>387.7</v>
      </c>
      <c r="M1121" s="21">
        <v>382.2</v>
      </c>
      <c r="N1121" s="8">
        <f>L1121-M1121</f>
        <v>5.5</v>
      </c>
      <c r="O1121" s="8">
        <f>AVERAGE(L1121:M1121)</f>
        <v>384.95</v>
      </c>
      <c r="P1121" s="17" t="s">
        <v>716</v>
      </c>
    </row>
    <row r="1122" spans="1:16">
      <c r="A1122" s="16">
        <v>353</v>
      </c>
      <c r="B1122" s="15" t="s">
        <v>713</v>
      </c>
      <c r="C1122" t="s">
        <v>3119</v>
      </c>
      <c r="D1122" t="s">
        <v>3310</v>
      </c>
      <c r="E1122" t="s">
        <v>3165</v>
      </c>
      <c r="F1122" t="s">
        <v>3166</v>
      </c>
      <c r="G1122" s="25"/>
      <c r="H1122" s="25"/>
      <c r="I1122" s="35"/>
      <c r="K1122" s="17" t="s">
        <v>216</v>
      </c>
      <c r="L1122" s="21">
        <v>410.8</v>
      </c>
      <c r="M1122" s="21">
        <v>393.3</v>
      </c>
      <c r="N1122" s="8">
        <f>L1122-M1122</f>
        <v>17.5</v>
      </c>
      <c r="O1122" s="8">
        <f>AVERAGE(L1122:M1122)</f>
        <v>402.05</v>
      </c>
      <c r="P1122" s="17" t="s">
        <v>714</v>
      </c>
    </row>
    <row r="1123" spans="1:16">
      <c r="A1123" s="16">
        <v>352</v>
      </c>
      <c r="B1123" s="15" t="s">
        <v>711</v>
      </c>
      <c r="C1123" t="s">
        <v>3119</v>
      </c>
      <c r="D1123" t="s">
        <v>3310</v>
      </c>
      <c r="E1123" t="s">
        <v>3165</v>
      </c>
      <c r="F1123" t="s">
        <v>3166</v>
      </c>
      <c r="H1123" s="21"/>
      <c r="I1123" s="35"/>
      <c r="K1123" s="17" t="s">
        <v>231</v>
      </c>
      <c r="L1123" s="23">
        <v>382.7</v>
      </c>
      <c r="M1123" s="21">
        <v>372.2</v>
      </c>
      <c r="N1123" s="8">
        <f>L1123-M1123</f>
        <v>10.5</v>
      </c>
      <c r="O1123" s="8">
        <f>AVERAGE(L1123:M1123)</f>
        <v>377.45</v>
      </c>
      <c r="P1123" s="17" t="s">
        <v>712</v>
      </c>
    </row>
    <row r="1124" spans="1:16" ht="15.75">
      <c r="A1124" s="16">
        <v>351</v>
      </c>
      <c r="B1124" s="5" t="s">
        <v>709</v>
      </c>
      <c r="C1124" t="s">
        <v>3119</v>
      </c>
      <c r="D1124" t="s">
        <v>3310</v>
      </c>
      <c r="E1124" t="s">
        <v>3165</v>
      </c>
      <c r="F1124" t="s">
        <v>3167</v>
      </c>
      <c r="G1124" s="10"/>
      <c r="H1124" s="10"/>
      <c r="I1124" s="8"/>
      <c r="J1124" s="8"/>
      <c r="K1124" s="6" t="s">
        <v>231</v>
      </c>
      <c r="L1124" s="10">
        <v>382.7</v>
      </c>
      <c r="M1124" s="10">
        <v>372.2</v>
      </c>
      <c r="N1124" s="8">
        <f>L1124-M1124</f>
        <v>10.5</v>
      </c>
      <c r="O1124" s="8">
        <f>AVERAGE(L1124:M1124)</f>
        <v>377.45</v>
      </c>
      <c r="P1124" s="8" t="s">
        <v>710</v>
      </c>
    </row>
    <row r="1125" spans="1:16">
      <c r="A1125" s="16">
        <v>350</v>
      </c>
      <c r="B1125" s="15" t="s">
        <v>708</v>
      </c>
      <c r="C1125" t="s">
        <v>3119</v>
      </c>
      <c r="D1125" t="s">
        <v>3310</v>
      </c>
      <c r="E1125" t="s">
        <v>3165</v>
      </c>
      <c r="F1125" t="s">
        <v>3166</v>
      </c>
      <c r="G1125" s="25"/>
      <c r="H1125" s="25"/>
      <c r="I1125" s="35"/>
      <c r="K1125" s="17" t="s">
        <v>231</v>
      </c>
      <c r="L1125" s="21">
        <v>382.7</v>
      </c>
      <c r="M1125" s="21">
        <v>372.2</v>
      </c>
      <c r="N1125" s="8">
        <f>L1125-M1125</f>
        <v>10.5</v>
      </c>
      <c r="O1125" s="8">
        <f>AVERAGE(L1125:M1125)</f>
        <v>377.45</v>
      </c>
      <c r="P1125" s="31" t="s">
        <v>703</v>
      </c>
    </row>
    <row r="1126" spans="1:16">
      <c r="A1126" s="16">
        <v>349</v>
      </c>
      <c r="B1126" s="15" t="s">
        <v>707</v>
      </c>
      <c r="C1126" t="s">
        <v>3119</v>
      </c>
      <c r="D1126" t="s">
        <v>3310</v>
      </c>
      <c r="E1126" t="s">
        <v>3165</v>
      </c>
      <c r="F1126" t="s">
        <v>3166</v>
      </c>
      <c r="G1126" s="25"/>
      <c r="H1126" s="25"/>
      <c r="I1126" s="35"/>
      <c r="K1126" s="17" t="s">
        <v>231</v>
      </c>
      <c r="L1126" s="21">
        <v>382.7</v>
      </c>
      <c r="M1126" s="21">
        <v>372.2</v>
      </c>
      <c r="N1126" s="8">
        <f>L1126-M1126</f>
        <v>10.5</v>
      </c>
      <c r="O1126" s="8">
        <f>AVERAGE(L1126:M1126)</f>
        <v>377.45</v>
      </c>
      <c r="P1126" s="17" t="s">
        <v>655</v>
      </c>
    </row>
    <row r="1127" spans="1:16">
      <c r="A1127" s="16">
        <v>348</v>
      </c>
      <c r="B1127" s="15" t="s">
        <v>704</v>
      </c>
      <c r="C1127" t="s">
        <v>3119</v>
      </c>
      <c r="D1127" t="s">
        <v>3310</v>
      </c>
      <c r="E1127" t="s">
        <v>3165</v>
      </c>
      <c r="F1127" t="s">
        <v>3166</v>
      </c>
      <c r="G1127" s="21"/>
      <c r="H1127" s="21"/>
      <c r="I1127" s="35"/>
      <c r="K1127" s="17" t="s">
        <v>705</v>
      </c>
      <c r="L1127" s="21">
        <v>385.2</v>
      </c>
      <c r="M1127" s="21">
        <v>382.7</v>
      </c>
      <c r="N1127" s="8">
        <f>L1127-M1127</f>
        <v>2.5</v>
      </c>
      <c r="O1127" s="8">
        <f>AVERAGE(L1127:M1127)</f>
        <v>383.95</v>
      </c>
      <c r="P1127" s="17" t="s">
        <v>706</v>
      </c>
    </row>
    <row r="1128" spans="1:16">
      <c r="A1128" s="16">
        <v>347</v>
      </c>
      <c r="B1128" s="15" t="s">
        <v>702</v>
      </c>
      <c r="C1128" t="s">
        <v>3119</v>
      </c>
      <c r="D1128" t="s">
        <v>3310</v>
      </c>
      <c r="E1128" t="s">
        <v>3165</v>
      </c>
      <c r="F1128" t="s">
        <v>3166</v>
      </c>
      <c r="G1128" s="25"/>
      <c r="H1128" s="25"/>
      <c r="I1128" s="35"/>
      <c r="K1128" s="17" t="s">
        <v>231</v>
      </c>
      <c r="L1128" s="21">
        <v>382.7</v>
      </c>
      <c r="M1128" s="21">
        <v>372.2</v>
      </c>
      <c r="N1128" s="8">
        <f>L1128-M1128</f>
        <v>10.5</v>
      </c>
      <c r="O1128" s="8">
        <f>AVERAGE(L1128:M1128)</f>
        <v>377.45</v>
      </c>
      <c r="P1128" s="31" t="s">
        <v>703</v>
      </c>
    </row>
    <row r="1129" spans="1:16">
      <c r="A1129" s="16">
        <v>346</v>
      </c>
      <c r="B1129" s="15" t="s">
        <v>700</v>
      </c>
      <c r="C1129" t="s">
        <v>3119</v>
      </c>
      <c r="D1129" t="s">
        <v>3310</v>
      </c>
      <c r="E1129" t="s">
        <v>3165</v>
      </c>
      <c r="F1129" t="s">
        <v>3166</v>
      </c>
      <c r="G1129" s="21"/>
      <c r="H1129" s="21"/>
      <c r="I1129" s="35"/>
      <c r="K1129" s="17" t="s">
        <v>698</v>
      </c>
      <c r="L1129" s="21">
        <v>382.2</v>
      </c>
      <c r="M1129" s="21">
        <v>377.4</v>
      </c>
      <c r="N1129" s="8">
        <f>L1129-M1129</f>
        <v>4.8000000000000114</v>
      </c>
      <c r="O1129" s="8">
        <f>AVERAGE(L1129:M1129)</f>
        <v>379.79999999999995</v>
      </c>
      <c r="P1129" s="17" t="s">
        <v>701</v>
      </c>
    </row>
    <row r="1130" spans="1:16">
      <c r="A1130" s="16">
        <v>345</v>
      </c>
      <c r="B1130" s="15" t="s">
        <v>697</v>
      </c>
      <c r="C1130" t="s">
        <v>3119</v>
      </c>
      <c r="D1130" t="s">
        <v>3310</v>
      </c>
      <c r="E1130" t="s">
        <v>3165</v>
      </c>
      <c r="F1130" t="s">
        <v>3166</v>
      </c>
      <c r="G1130" s="21"/>
      <c r="H1130" s="21"/>
      <c r="I1130" s="35"/>
      <c r="K1130" s="17" t="s">
        <v>698</v>
      </c>
      <c r="L1130" s="21">
        <v>382.2</v>
      </c>
      <c r="M1130" s="21">
        <v>377.4</v>
      </c>
      <c r="N1130" s="8">
        <f>L1130-M1130</f>
        <v>4.8000000000000114</v>
      </c>
      <c r="O1130" s="8">
        <f>AVERAGE(L1130:M1130)</f>
        <v>379.79999999999995</v>
      </c>
      <c r="P1130" s="17" t="s">
        <v>699</v>
      </c>
    </row>
    <row r="1131" spans="1:16">
      <c r="A1131" s="16">
        <v>344</v>
      </c>
      <c r="B1131" s="18" t="s">
        <v>696</v>
      </c>
      <c r="C1131" t="s">
        <v>3119</v>
      </c>
      <c r="D1131" t="s">
        <v>3310</v>
      </c>
      <c r="E1131" t="s">
        <v>3168</v>
      </c>
      <c r="F1131" s="64" t="s">
        <v>3169</v>
      </c>
      <c r="G1131" s="14"/>
      <c r="H1131" s="14"/>
      <c r="I1131" s="35"/>
      <c r="K1131" s="17" t="s">
        <v>329</v>
      </c>
      <c r="L1131" s="14">
        <v>251.2</v>
      </c>
      <c r="M1131" s="14">
        <v>247.2</v>
      </c>
      <c r="N1131" s="8">
        <f>L1131-M1131</f>
        <v>4</v>
      </c>
      <c r="O1131" s="8">
        <f>AVERAGE(L1131:M1131)</f>
        <v>249.2</v>
      </c>
      <c r="P1131" s="17" t="s">
        <v>232</v>
      </c>
    </row>
    <row r="1132" spans="1:16">
      <c r="A1132" s="16">
        <v>343</v>
      </c>
      <c r="B1132" s="15" t="s">
        <v>695</v>
      </c>
      <c r="C1132" t="s">
        <v>3119</v>
      </c>
      <c r="D1132" t="s">
        <v>3310</v>
      </c>
      <c r="E1132" t="s">
        <v>3165</v>
      </c>
      <c r="F1132" t="s">
        <v>3166</v>
      </c>
      <c r="G1132" s="25"/>
      <c r="H1132" s="25"/>
      <c r="I1132" s="35"/>
      <c r="K1132" s="17" t="s">
        <v>231</v>
      </c>
      <c r="L1132" s="21">
        <v>382.7</v>
      </c>
      <c r="M1132" s="21">
        <v>372.2</v>
      </c>
      <c r="N1132" s="8">
        <f>L1132-M1132</f>
        <v>10.5</v>
      </c>
      <c r="O1132" s="8">
        <f>AVERAGE(L1132:M1132)</f>
        <v>377.45</v>
      </c>
      <c r="P1132" s="31" t="s">
        <v>403</v>
      </c>
    </row>
    <row r="1133" spans="1:16">
      <c r="A1133" s="16">
        <v>342</v>
      </c>
      <c r="B1133" s="15" t="s">
        <v>692</v>
      </c>
      <c r="C1133" t="s">
        <v>3119</v>
      </c>
      <c r="D1133" t="s">
        <v>3310</v>
      </c>
      <c r="E1133" t="s">
        <v>3165</v>
      </c>
      <c r="F1133" t="s">
        <v>3166</v>
      </c>
      <c r="H1133" s="21"/>
      <c r="I1133" s="35"/>
      <c r="K1133" s="17" t="s">
        <v>693</v>
      </c>
      <c r="L1133" s="23">
        <v>298.89999999999998</v>
      </c>
      <c r="M1133" s="21">
        <v>295</v>
      </c>
      <c r="N1133" s="8">
        <f>L1133-M1133</f>
        <v>3.8999999999999773</v>
      </c>
      <c r="O1133" s="8">
        <f>AVERAGE(L1133:M1133)</f>
        <v>296.95</v>
      </c>
      <c r="P1133" s="17" t="s">
        <v>694</v>
      </c>
    </row>
    <row r="1134" spans="1:16" ht="15.75">
      <c r="A1134" s="16">
        <v>341</v>
      </c>
      <c r="B1134" s="5" t="s">
        <v>690</v>
      </c>
      <c r="C1134" t="s">
        <v>3119</v>
      </c>
      <c r="D1134" t="s">
        <v>3310</v>
      </c>
      <c r="E1134" t="s">
        <v>3165</v>
      </c>
      <c r="F1134" t="s">
        <v>3167</v>
      </c>
      <c r="G1134" s="10"/>
      <c r="H1134" s="10"/>
      <c r="I1134" s="8"/>
      <c r="J1134" s="8"/>
      <c r="K1134" s="6" t="s">
        <v>691</v>
      </c>
      <c r="L1134" s="10">
        <v>393.3</v>
      </c>
      <c r="M1134" s="10">
        <v>372.2</v>
      </c>
      <c r="N1134" s="8">
        <f>L1134-M1134</f>
        <v>21.100000000000023</v>
      </c>
      <c r="O1134" s="8">
        <f>AVERAGE(L1134:M1134)</f>
        <v>382.75</v>
      </c>
      <c r="P1134" s="8" t="s">
        <v>684</v>
      </c>
    </row>
    <row r="1135" spans="1:16">
      <c r="A1135" s="16">
        <v>340</v>
      </c>
      <c r="B1135" s="15" t="s">
        <v>687</v>
      </c>
      <c r="C1135" t="s">
        <v>3119</v>
      </c>
      <c r="D1135" t="s">
        <v>3310</v>
      </c>
      <c r="E1135" t="s">
        <v>3165</v>
      </c>
      <c r="F1135" t="s">
        <v>3166</v>
      </c>
      <c r="H1135" s="21"/>
      <c r="I1135" s="35"/>
      <c r="K1135" t="s">
        <v>688</v>
      </c>
      <c r="L1135" s="23">
        <v>379.2</v>
      </c>
      <c r="M1135" s="21">
        <v>375.7</v>
      </c>
      <c r="N1135" s="8">
        <f>L1135-M1135</f>
        <v>3.5</v>
      </c>
      <c r="O1135" s="8">
        <f>AVERAGE(L1135:M1135)</f>
        <v>377.45</v>
      </c>
      <c r="P1135" s="17" t="s">
        <v>689</v>
      </c>
    </row>
    <row r="1136" spans="1:16">
      <c r="A1136" s="16">
        <v>339</v>
      </c>
      <c r="B1136" s="15" t="s">
        <v>685</v>
      </c>
      <c r="C1136" t="s">
        <v>3119</v>
      </c>
      <c r="D1136" t="s">
        <v>3310</v>
      </c>
      <c r="E1136" t="s">
        <v>3165</v>
      </c>
      <c r="F1136" t="s">
        <v>3166</v>
      </c>
      <c r="H1136" s="21"/>
      <c r="I1136" s="35"/>
      <c r="K1136" s="17" t="s">
        <v>231</v>
      </c>
      <c r="L1136" s="23">
        <v>382.7</v>
      </c>
      <c r="M1136" s="21">
        <v>372.2</v>
      </c>
      <c r="N1136" s="8">
        <f>L1136-M1136</f>
        <v>10.5</v>
      </c>
      <c r="O1136" s="8">
        <f>AVERAGE(L1136:M1136)</f>
        <v>377.45</v>
      </c>
      <c r="P1136" s="104" t="s">
        <v>686</v>
      </c>
    </row>
    <row r="1137" spans="1:16" ht="15.75">
      <c r="A1137" s="16">
        <v>338</v>
      </c>
      <c r="B1137" s="5" t="s">
        <v>683</v>
      </c>
      <c r="C1137" t="s">
        <v>3119</v>
      </c>
      <c r="D1137" t="s">
        <v>3310</v>
      </c>
      <c r="E1137" t="s">
        <v>3165</v>
      </c>
      <c r="F1137" t="s">
        <v>3167</v>
      </c>
      <c r="G1137" s="97"/>
      <c r="H1137" s="100"/>
      <c r="I1137" s="93"/>
      <c r="J1137" s="97"/>
      <c r="K1137" s="112" t="s">
        <v>129</v>
      </c>
      <c r="L1137" s="115">
        <v>407.6</v>
      </c>
      <c r="M1137" s="100">
        <v>393.3</v>
      </c>
      <c r="N1137" s="90">
        <f>L1137-M1137</f>
        <v>14.300000000000011</v>
      </c>
      <c r="O1137" s="90">
        <f>AVERAGE(L1137:M1137)</f>
        <v>400.45000000000005</v>
      </c>
      <c r="P1137" s="90" t="s">
        <v>684</v>
      </c>
    </row>
    <row r="1138" spans="1:16">
      <c r="A1138" s="16">
        <v>337</v>
      </c>
      <c r="B1138" s="15" t="s">
        <v>681</v>
      </c>
      <c r="C1138" t="s">
        <v>3119</v>
      </c>
      <c r="D1138" t="s">
        <v>3310</v>
      </c>
      <c r="E1138" t="s">
        <v>3165</v>
      </c>
      <c r="F1138" t="s">
        <v>3166</v>
      </c>
      <c r="G1138" s="93"/>
      <c r="H1138" s="93"/>
      <c r="I1138" s="105"/>
      <c r="J1138" s="97"/>
      <c r="K1138" s="93" t="s">
        <v>132</v>
      </c>
      <c r="L1138" s="100">
        <v>393.3</v>
      </c>
      <c r="M1138" s="100">
        <v>387.7</v>
      </c>
      <c r="N1138" s="90">
        <f>L1138-M1138</f>
        <v>5.6000000000000227</v>
      </c>
      <c r="O1138" s="90">
        <f>AVERAGE(L1138:M1138)</f>
        <v>390.5</v>
      </c>
      <c r="P1138" s="104" t="s">
        <v>682</v>
      </c>
    </row>
    <row r="1139" spans="1:16">
      <c r="A1139" s="16">
        <v>336</v>
      </c>
      <c r="B1139" s="15" t="s">
        <v>679</v>
      </c>
      <c r="C1139" t="s">
        <v>3119</v>
      </c>
      <c r="D1139" t="s">
        <v>3310</v>
      </c>
      <c r="E1139" t="s">
        <v>3165</v>
      </c>
      <c r="F1139" t="s">
        <v>3166</v>
      </c>
      <c r="G1139" s="93"/>
      <c r="H1139" s="93"/>
      <c r="I1139" s="105"/>
      <c r="J1139" s="97"/>
      <c r="K1139" s="93" t="s">
        <v>129</v>
      </c>
      <c r="L1139" s="100">
        <v>407.6</v>
      </c>
      <c r="M1139" s="100">
        <v>393.3</v>
      </c>
      <c r="N1139" s="90">
        <f>L1139-M1139</f>
        <v>14.300000000000011</v>
      </c>
      <c r="O1139" s="90">
        <f>AVERAGE(L1139:M1139)</f>
        <v>400.45000000000005</v>
      </c>
      <c r="P1139" s="104" t="s">
        <v>680</v>
      </c>
    </row>
    <row r="1140" spans="1:16">
      <c r="A1140" s="16">
        <v>335</v>
      </c>
      <c r="B1140" s="15" t="s">
        <v>677</v>
      </c>
      <c r="C1140" t="s">
        <v>3119</v>
      </c>
      <c r="D1140" t="s">
        <v>3310</v>
      </c>
      <c r="E1140" t="s">
        <v>3165</v>
      </c>
      <c r="F1140" t="s">
        <v>3166</v>
      </c>
      <c r="G1140" s="93"/>
      <c r="H1140" s="93"/>
      <c r="I1140" s="105"/>
      <c r="J1140" s="97"/>
      <c r="K1140" s="93" t="s">
        <v>129</v>
      </c>
      <c r="L1140" s="100">
        <v>407.6</v>
      </c>
      <c r="M1140" s="100">
        <v>393.3</v>
      </c>
      <c r="N1140" s="90">
        <f>L1140-M1140</f>
        <v>14.300000000000011</v>
      </c>
      <c r="O1140" s="90">
        <f>AVERAGE(L1140:M1140)</f>
        <v>400.45000000000005</v>
      </c>
      <c r="P1140" s="104" t="s">
        <v>678</v>
      </c>
    </row>
    <row r="1141" spans="1:16">
      <c r="A1141" s="16">
        <v>334</v>
      </c>
      <c r="B1141" s="15" t="s">
        <v>675</v>
      </c>
      <c r="C1141" t="s">
        <v>3119</v>
      </c>
      <c r="D1141" t="s">
        <v>3310</v>
      </c>
      <c r="E1141" t="s">
        <v>3165</v>
      </c>
      <c r="F1141" t="s">
        <v>3166</v>
      </c>
      <c r="G1141" s="93"/>
      <c r="H1141" s="93"/>
      <c r="I1141" s="105"/>
      <c r="J1141" s="97"/>
      <c r="K1141" s="93" t="s">
        <v>129</v>
      </c>
      <c r="L1141" s="100">
        <v>407.6</v>
      </c>
      <c r="M1141" s="100">
        <v>393.3</v>
      </c>
      <c r="N1141" s="90">
        <f>L1141-M1141</f>
        <v>14.300000000000011</v>
      </c>
      <c r="O1141" s="90">
        <f>AVERAGE(L1141:M1141)</f>
        <v>400.45000000000005</v>
      </c>
      <c r="P1141" s="104" t="s">
        <v>676</v>
      </c>
    </row>
    <row r="1142" spans="1:16">
      <c r="A1142" s="16">
        <v>333</v>
      </c>
      <c r="B1142" s="15" t="s">
        <v>672</v>
      </c>
      <c r="C1142" t="s">
        <v>3119</v>
      </c>
      <c r="D1142" t="s">
        <v>3310</v>
      </c>
      <c r="E1142" t="s">
        <v>3165</v>
      </c>
      <c r="F1142" t="s">
        <v>3166</v>
      </c>
      <c r="G1142" s="93"/>
      <c r="H1142" s="93"/>
      <c r="I1142" s="105"/>
      <c r="J1142" s="97"/>
      <c r="K1142" s="93" t="s">
        <v>673</v>
      </c>
      <c r="L1142" s="100">
        <v>400.5</v>
      </c>
      <c r="M1142" s="100">
        <v>393.3</v>
      </c>
      <c r="N1142" s="90">
        <f>L1142-M1142</f>
        <v>7.1999999999999886</v>
      </c>
      <c r="O1142" s="90">
        <f>AVERAGE(L1142:M1142)</f>
        <v>396.9</v>
      </c>
      <c r="P1142" s="104" t="s">
        <v>674</v>
      </c>
    </row>
    <row r="1143" spans="1:16">
      <c r="A1143" s="16">
        <v>332</v>
      </c>
      <c r="B1143" s="15" t="s">
        <v>671</v>
      </c>
      <c r="C1143" t="s">
        <v>3119</v>
      </c>
      <c r="D1143" t="s">
        <v>3310</v>
      </c>
      <c r="E1143" t="s">
        <v>3165</v>
      </c>
      <c r="F1143" t="s">
        <v>3166</v>
      </c>
      <c r="G1143" s="25"/>
      <c r="H1143" s="25"/>
      <c r="I1143" s="35"/>
      <c r="K1143" s="25" t="s">
        <v>212</v>
      </c>
      <c r="L1143" s="21">
        <v>419.2</v>
      </c>
      <c r="M1143" s="21">
        <v>410.8</v>
      </c>
      <c r="N1143" s="8">
        <f>L1143-M1143</f>
        <v>8.3999999999999773</v>
      </c>
      <c r="O1143" s="8">
        <f>AVERAGE(L1143:M1143)</f>
        <v>415</v>
      </c>
      <c r="P1143" s="17" t="s">
        <v>232</v>
      </c>
    </row>
    <row r="1144" spans="1:16">
      <c r="A1144" s="16">
        <v>331</v>
      </c>
      <c r="B1144" s="15" t="s">
        <v>668</v>
      </c>
      <c r="C1144" t="s">
        <v>3119</v>
      </c>
      <c r="D1144" t="s">
        <v>3310</v>
      </c>
      <c r="E1144" t="s">
        <v>3165</v>
      </c>
      <c r="F1144" t="s">
        <v>3166</v>
      </c>
      <c r="H1144" s="21"/>
      <c r="I1144" s="35"/>
      <c r="K1144" s="17" t="s">
        <v>669</v>
      </c>
      <c r="L1144" s="23">
        <v>358.9</v>
      </c>
      <c r="M1144" s="21">
        <v>346.7</v>
      </c>
      <c r="N1144" s="8">
        <f>L1144-M1144</f>
        <v>12.199999999999989</v>
      </c>
      <c r="O1144" s="8">
        <f>AVERAGE(L1144:M1144)</f>
        <v>352.79999999999995</v>
      </c>
      <c r="P1144" s="17" t="s">
        <v>670</v>
      </c>
    </row>
    <row r="1145" spans="1:16">
      <c r="A1145" s="16">
        <v>330</v>
      </c>
      <c r="B1145" s="15" t="s">
        <v>665</v>
      </c>
      <c r="C1145" t="s">
        <v>3119</v>
      </c>
      <c r="D1145" t="s">
        <v>3310</v>
      </c>
      <c r="E1145" t="s">
        <v>3165</v>
      </c>
      <c r="F1145" t="s">
        <v>3166</v>
      </c>
      <c r="G1145" s="21"/>
      <c r="H1145" s="21"/>
      <c r="I1145" s="35"/>
      <c r="K1145" s="17" t="s">
        <v>666</v>
      </c>
      <c r="L1145" s="21">
        <v>297</v>
      </c>
      <c r="M1145" s="21">
        <v>291.5</v>
      </c>
      <c r="N1145" s="8">
        <f>L1145-M1145</f>
        <v>5.5</v>
      </c>
      <c r="O1145" s="8">
        <f>AVERAGE(L1145:M1145)</f>
        <v>294.25</v>
      </c>
      <c r="P1145" s="17" t="s">
        <v>667</v>
      </c>
    </row>
    <row r="1146" spans="1:16">
      <c r="A1146" s="16">
        <v>329</v>
      </c>
      <c r="B1146" s="15" t="s">
        <v>663</v>
      </c>
      <c r="C1146" t="s">
        <v>3119</v>
      </c>
      <c r="D1146" t="s">
        <v>3310</v>
      </c>
      <c r="E1146" t="s">
        <v>3165</v>
      </c>
      <c r="F1146" t="s">
        <v>3166</v>
      </c>
      <c r="G1146" s="25"/>
      <c r="H1146" s="25"/>
      <c r="I1146" s="35"/>
      <c r="K1146" s="17" t="s">
        <v>231</v>
      </c>
      <c r="L1146" s="21">
        <v>382.7</v>
      </c>
      <c r="M1146" s="21">
        <v>372.2</v>
      </c>
      <c r="N1146" s="8">
        <f>L1146-M1146</f>
        <v>10.5</v>
      </c>
      <c r="O1146" s="8">
        <f>AVERAGE(L1146:M1146)</f>
        <v>377.45</v>
      </c>
      <c r="P1146" s="17" t="s">
        <v>664</v>
      </c>
    </row>
    <row r="1147" spans="1:16">
      <c r="A1147" s="16">
        <v>328</v>
      </c>
      <c r="B1147" s="15" t="s">
        <v>661</v>
      </c>
      <c r="C1147" t="s">
        <v>3119</v>
      </c>
      <c r="D1147" t="s">
        <v>3310</v>
      </c>
      <c r="E1147" t="s">
        <v>3165</v>
      </c>
      <c r="F1147" t="s">
        <v>3166</v>
      </c>
      <c r="G1147" s="25"/>
      <c r="H1147" s="25"/>
      <c r="I1147" s="35"/>
      <c r="K1147" s="25" t="s">
        <v>227</v>
      </c>
      <c r="L1147" s="21">
        <v>387.7</v>
      </c>
      <c r="M1147" s="21">
        <v>382.2</v>
      </c>
      <c r="N1147" s="8">
        <f>L1147-M1147</f>
        <v>5.5</v>
      </c>
      <c r="O1147" s="8">
        <f>AVERAGE(L1147:M1147)</f>
        <v>384.95</v>
      </c>
      <c r="P1147" s="17" t="s">
        <v>662</v>
      </c>
    </row>
    <row r="1148" spans="1:16">
      <c r="A1148" s="16">
        <v>327</v>
      </c>
      <c r="B1148" s="15" t="s">
        <v>659</v>
      </c>
      <c r="C1148" t="s">
        <v>3119</v>
      </c>
      <c r="D1148" t="s">
        <v>3310</v>
      </c>
      <c r="E1148" t="s">
        <v>3165</v>
      </c>
      <c r="F1148" t="s">
        <v>3166</v>
      </c>
      <c r="G1148" s="25"/>
      <c r="H1148" s="25"/>
      <c r="I1148" s="35"/>
      <c r="K1148" s="17" t="s">
        <v>231</v>
      </c>
      <c r="L1148" s="21">
        <v>382.7</v>
      </c>
      <c r="M1148" s="21">
        <v>372.2</v>
      </c>
      <c r="N1148" s="8">
        <f>L1148-M1148</f>
        <v>10.5</v>
      </c>
      <c r="O1148" s="8">
        <f>AVERAGE(L1148:M1148)</f>
        <v>377.45</v>
      </c>
      <c r="P1148" s="31" t="s">
        <v>660</v>
      </c>
    </row>
    <row r="1149" spans="1:16">
      <c r="A1149" s="16">
        <v>326</v>
      </c>
      <c r="B1149" s="15" t="s">
        <v>657</v>
      </c>
      <c r="C1149" t="s">
        <v>3119</v>
      </c>
      <c r="D1149" t="s">
        <v>3310</v>
      </c>
      <c r="E1149" t="s">
        <v>3165</v>
      </c>
      <c r="F1149" t="s">
        <v>3166</v>
      </c>
      <c r="G1149" s="25"/>
      <c r="H1149" s="25"/>
      <c r="I1149" s="35"/>
      <c r="K1149" s="17" t="s">
        <v>231</v>
      </c>
      <c r="L1149" s="21">
        <v>382.7</v>
      </c>
      <c r="M1149" s="21">
        <v>372.2</v>
      </c>
      <c r="N1149" s="8">
        <f>L1149-M1149</f>
        <v>10.5</v>
      </c>
      <c r="O1149" s="8">
        <f>AVERAGE(L1149:M1149)</f>
        <v>377.45</v>
      </c>
      <c r="P1149" s="17" t="s">
        <v>658</v>
      </c>
    </row>
    <row r="1150" spans="1:16">
      <c r="A1150" s="16">
        <v>325</v>
      </c>
      <c r="B1150" s="15" t="s">
        <v>656</v>
      </c>
      <c r="C1150" t="s">
        <v>3119</v>
      </c>
      <c r="D1150" t="s">
        <v>3310</v>
      </c>
      <c r="E1150" t="s">
        <v>3165</v>
      </c>
      <c r="F1150" t="s">
        <v>3166</v>
      </c>
      <c r="G1150" s="25"/>
      <c r="H1150" s="25"/>
      <c r="I1150" s="35"/>
      <c r="K1150" s="17" t="s">
        <v>231</v>
      </c>
      <c r="L1150" s="21">
        <v>382.7</v>
      </c>
      <c r="M1150" s="21">
        <v>372.2</v>
      </c>
      <c r="N1150" s="8">
        <f>L1150-M1150</f>
        <v>10.5</v>
      </c>
      <c r="O1150" s="8">
        <f>AVERAGE(L1150:M1150)</f>
        <v>377.45</v>
      </c>
      <c r="P1150" s="17" t="s">
        <v>232</v>
      </c>
    </row>
    <row r="1151" spans="1:16">
      <c r="A1151" s="16">
        <v>324</v>
      </c>
      <c r="B1151" s="15" t="s">
        <v>654</v>
      </c>
      <c r="C1151" t="s">
        <v>3119</v>
      </c>
      <c r="D1151" t="s">
        <v>3310</v>
      </c>
      <c r="E1151" t="s">
        <v>3165</v>
      </c>
      <c r="F1151" t="s">
        <v>3166</v>
      </c>
      <c r="G1151" s="25"/>
      <c r="H1151" s="25"/>
      <c r="I1151" s="35"/>
      <c r="K1151" s="17" t="s">
        <v>231</v>
      </c>
      <c r="L1151" s="21">
        <v>382.7</v>
      </c>
      <c r="M1151" s="21">
        <v>372.2</v>
      </c>
      <c r="N1151" s="8">
        <f>L1151-M1151</f>
        <v>10.5</v>
      </c>
      <c r="O1151" s="8">
        <f>AVERAGE(L1151:M1151)</f>
        <v>377.45</v>
      </c>
      <c r="P1151" s="17" t="s">
        <v>655</v>
      </c>
    </row>
    <row r="1152" spans="1:16">
      <c r="A1152" s="16">
        <v>323</v>
      </c>
      <c r="B1152" s="15" t="s">
        <v>651</v>
      </c>
      <c r="C1152" t="s">
        <v>3119</v>
      </c>
      <c r="D1152" t="s">
        <v>3310</v>
      </c>
      <c r="E1152" t="s">
        <v>3165</v>
      </c>
      <c r="F1152" t="s">
        <v>3166</v>
      </c>
      <c r="G1152" s="25"/>
      <c r="H1152" s="25"/>
      <c r="I1152" s="35"/>
      <c r="K1152" s="25" t="s">
        <v>652</v>
      </c>
      <c r="L1152" s="21">
        <v>382.7</v>
      </c>
      <c r="M1152" s="21">
        <v>358.9</v>
      </c>
      <c r="N1152" s="8">
        <f>L1152-M1152</f>
        <v>23.800000000000011</v>
      </c>
      <c r="O1152" s="8">
        <f>AVERAGE(L1152:M1152)</f>
        <v>370.79999999999995</v>
      </c>
      <c r="P1152" s="17" t="s">
        <v>653</v>
      </c>
    </row>
    <row r="1153" spans="1:16">
      <c r="A1153" s="16">
        <v>322</v>
      </c>
      <c r="B1153" s="15" t="s">
        <v>649</v>
      </c>
      <c r="C1153" t="s">
        <v>3119</v>
      </c>
      <c r="D1153" t="s">
        <v>3310</v>
      </c>
      <c r="E1153" t="s">
        <v>3165</v>
      </c>
      <c r="F1153" t="s">
        <v>3166</v>
      </c>
      <c r="H1153" s="21"/>
      <c r="I1153" s="35"/>
      <c r="K1153" s="17" t="s">
        <v>643</v>
      </c>
      <c r="L1153" s="23">
        <v>365.6</v>
      </c>
      <c r="M1153" s="21">
        <v>358.9</v>
      </c>
      <c r="N1153" s="8">
        <f>L1153-M1153</f>
        <v>6.7000000000000455</v>
      </c>
      <c r="O1153" s="8">
        <f>AVERAGE(L1153:M1153)</f>
        <v>362.25</v>
      </c>
      <c r="P1153" s="17" t="s">
        <v>650</v>
      </c>
    </row>
    <row r="1154" spans="1:16">
      <c r="A1154" s="16">
        <v>321</v>
      </c>
      <c r="B1154" s="15" t="s">
        <v>646</v>
      </c>
      <c r="C1154" t="s">
        <v>3119</v>
      </c>
      <c r="D1154" t="s">
        <v>3310</v>
      </c>
      <c r="E1154" t="s">
        <v>3165</v>
      </c>
      <c r="F1154" t="s">
        <v>3166</v>
      </c>
      <c r="G1154" s="25"/>
      <c r="H1154" s="25"/>
      <c r="I1154" s="35"/>
      <c r="K1154" s="17" t="s">
        <v>647</v>
      </c>
      <c r="L1154" s="21">
        <v>407.6</v>
      </c>
      <c r="M1154" s="21">
        <v>387.7</v>
      </c>
      <c r="N1154" s="8">
        <f>L1154-M1154</f>
        <v>19.900000000000034</v>
      </c>
      <c r="O1154" s="8">
        <f>AVERAGE(L1154:M1154)</f>
        <v>397.65</v>
      </c>
      <c r="P1154" s="17" t="s">
        <v>648</v>
      </c>
    </row>
    <row r="1155" spans="1:16">
      <c r="A1155" s="16">
        <v>320</v>
      </c>
      <c r="B1155" s="15" t="s">
        <v>645</v>
      </c>
      <c r="C1155" t="s">
        <v>3119</v>
      </c>
      <c r="D1155" t="s">
        <v>3310</v>
      </c>
      <c r="E1155" t="s">
        <v>3165</v>
      </c>
      <c r="F1155" t="s">
        <v>3166</v>
      </c>
      <c r="G1155" s="25"/>
      <c r="H1155" s="25"/>
      <c r="I1155" s="35"/>
      <c r="K1155" s="17" t="s">
        <v>231</v>
      </c>
      <c r="L1155" s="21">
        <v>382.7</v>
      </c>
      <c r="M1155" s="21">
        <v>372.2</v>
      </c>
      <c r="N1155" s="8">
        <f>L1155-M1155</f>
        <v>10.5</v>
      </c>
      <c r="O1155" s="8">
        <f>AVERAGE(L1155:M1155)</f>
        <v>377.45</v>
      </c>
      <c r="P1155" s="31" t="s">
        <v>403</v>
      </c>
    </row>
    <row r="1156" spans="1:16">
      <c r="A1156" s="16">
        <v>319</v>
      </c>
      <c r="B1156" s="15" t="s">
        <v>642</v>
      </c>
      <c r="C1156" t="s">
        <v>3119</v>
      </c>
      <c r="D1156" t="s">
        <v>3310</v>
      </c>
      <c r="E1156" t="s">
        <v>3165</v>
      </c>
      <c r="F1156" t="s">
        <v>3166</v>
      </c>
      <c r="H1156" s="21"/>
      <c r="I1156" s="35"/>
      <c r="K1156" s="17" t="s">
        <v>643</v>
      </c>
      <c r="L1156" s="23">
        <v>365.6</v>
      </c>
      <c r="M1156" s="21">
        <v>358.9</v>
      </c>
      <c r="N1156" s="8">
        <f>L1156-M1156</f>
        <v>6.7000000000000455</v>
      </c>
      <c r="O1156" s="8">
        <f>AVERAGE(L1156:M1156)</f>
        <v>362.25</v>
      </c>
      <c r="P1156" s="17" t="s">
        <v>644</v>
      </c>
    </row>
    <row r="1157" spans="1:16">
      <c r="A1157" s="16">
        <v>318</v>
      </c>
      <c r="B1157" s="5" t="s">
        <v>641</v>
      </c>
      <c r="C1157" t="s">
        <v>3119</v>
      </c>
      <c r="D1157" t="s">
        <v>3310</v>
      </c>
      <c r="E1157" t="s">
        <v>3162</v>
      </c>
      <c r="F1157" t="s">
        <v>3163</v>
      </c>
      <c r="G1157" s="8"/>
      <c r="H1157" s="8"/>
      <c r="I1157" s="8"/>
      <c r="J1157" s="8"/>
      <c r="K1157" s="17" t="s">
        <v>602</v>
      </c>
      <c r="L1157" s="30">
        <v>245.5</v>
      </c>
      <c r="M1157" s="30">
        <v>242</v>
      </c>
      <c r="N1157" s="8">
        <f>L1157-M1157</f>
        <v>3.5</v>
      </c>
      <c r="O1157" s="8">
        <f>AVERAGE(L1157:M1157)</f>
        <v>243.75</v>
      </c>
      <c r="P1157" s="17" t="s">
        <v>603</v>
      </c>
    </row>
    <row r="1158" spans="1:16">
      <c r="A1158" s="16">
        <v>317</v>
      </c>
      <c r="B1158" s="5" t="s">
        <v>640</v>
      </c>
      <c r="C1158" t="s">
        <v>3119</v>
      </c>
      <c r="D1158" t="s">
        <v>3310</v>
      </c>
      <c r="E1158" t="s">
        <v>3162</v>
      </c>
      <c r="F1158" t="s">
        <v>3163</v>
      </c>
      <c r="G1158" s="8"/>
      <c r="H1158" s="8"/>
      <c r="I1158" s="8"/>
      <c r="J1158" s="8"/>
      <c r="K1158" s="17" t="s">
        <v>329</v>
      </c>
      <c r="L1158" s="30">
        <v>251.2</v>
      </c>
      <c r="M1158" s="30">
        <v>247.2</v>
      </c>
      <c r="N1158" s="8">
        <f>L1158-M1158</f>
        <v>4</v>
      </c>
      <c r="O1158" s="8">
        <f>AVERAGE(L1158:M1158)</f>
        <v>249.2</v>
      </c>
      <c r="P1158" s="17" t="s">
        <v>232</v>
      </c>
    </row>
    <row r="1159" spans="1:16">
      <c r="A1159" s="16">
        <v>316</v>
      </c>
      <c r="B1159" s="5" t="s">
        <v>639</v>
      </c>
      <c r="C1159" t="s">
        <v>3119</v>
      </c>
      <c r="D1159" t="s">
        <v>3310</v>
      </c>
      <c r="E1159" t="s">
        <v>3162</v>
      </c>
      <c r="F1159" t="s">
        <v>3163</v>
      </c>
      <c r="G1159" s="8"/>
      <c r="H1159" s="8"/>
      <c r="I1159" s="8"/>
      <c r="J1159" s="8"/>
      <c r="K1159" s="17" t="s">
        <v>521</v>
      </c>
      <c r="L1159" s="30">
        <v>252.17</v>
      </c>
      <c r="M1159" s="30">
        <v>251.2</v>
      </c>
      <c r="N1159" s="8">
        <f>L1159-M1159</f>
        <v>0.96999999999999886</v>
      </c>
      <c r="O1159" s="8">
        <f>AVERAGE(L1159:M1159)</f>
        <v>251.685</v>
      </c>
      <c r="P1159" s="17" t="s">
        <v>232</v>
      </c>
    </row>
    <row r="1160" spans="1:16">
      <c r="A1160" s="16">
        <v>315</v>
      </c>
      <c r="B1160" s="5" t="s">
        <v>638</v>
      </c>
      <c r="C1160" t="s">
        <v>3119</v>
      </c>
      <c r="D1160" t="s">
        <v>3310</v>
      </c>
      <c r="E1160" t="s">
        <v>3162</v>
      </c>
      <c r="F1160" t="s">
        <v>3163</v>
      </c>
      <c r="G1160" s="8"/>
      <c r="H1160" s="8"/>
      <c r="I1160" s="8"/>
      <c r="J1160" s="8"/>
      <c r="K1160" s="17" t="s">
        <v>315</v>
      </c>
      <c r="L1160" s="30">
        <v>247.2</v>
      </c>
      <c r="M1160" s="30">
        <v>242</v>
      </c>
      <c r="N1160" s="8">
        <f>L1160-M1160</f>
        <v>5.1999999999999886</v>
      </c>
      <c r="O1160" s="8">
        <f>AVERAGE(L1160:M1160)</f>
        <v>244.6</v>
      </c>
      <c r="P1160" s="17" t="s">
        <v>232</v>
      </c>
    </row>
    <row r="1161" spans="1:16">
      <c r="A1161" s="16">
        <v>314</v>
      </c>
      <c r="B1161" s="5" t="s">
        <v>635</v>
      </c>
      <c r="C1161" t="s">
        <v>3119</v>
      </c>
      <c r="D1161" t="s">
        <v>3310</v>
      </c>
      <c r="E1161" t="s">
        <v>3162</v>
      </c>
      <c r="F1161" t="s">
        <v>3163</v>
      </c>
      <c r="G1161" s="8"/>
      <c r="H1161" s="8"/>
      <c r="I1161" s="8"/>
      <c r="J1161" s="8"/>
      <c r="K1161" s="17" t="s">
        <v>636</v>
      </c>
      <c r="L1161" s="30">
        <v>199.3</v>
      </c>
      <c r="M1161" s="30">
        <v>190.8</v>
      </c>
      <c r="N1161" s="8">
        <f>L1161-M1161</f>
        <v>8.5</v>
      </c>
      <c r="O1161" s="8">
        <f>AVERAGE(L1161:M1161)</f>
        <v>195.05</v>
      </c>
      <c r="P1161" s="17" t="s">
        <v>637</v>
      </c>
    </row>
    <row r="1162" spans="1:16">
      <c r="A1162" s="16">
        <v>313</v>
      </c>
      <c r="B1162" s="5" t="s">
        <v>634</v>
      </c>
      <c r="C1162" t="s">
        <v>3119</v>
      </c>
      <c r="D1162" t="s">
        <v>3310</v>
      </c>
      <c r="E1162" t="s">
        <v>3162</v>
      </c>
      <c r="F1162" t="s">
        <v>3163</v>
      </c>
      <c r="G1162" s="8"/>
      <c r="H1162" s="8"/>
      <c r="I1162" s="8"/>
      <c r="J1162" s="8"/>
      <c r="K1162" s="17" t="s">
        <v>315</v>
      </c>
      <c r="L1162" s="30">
        <v>247.2</v>
      </c>
      <c r="M1162" s="30">
        <v>242</v>
      </c>
      <c r="N1162" s="8">
        <f>L1162-M1162</f>
        <v>5.1999999999999886</v>
      </c>
      <c r="O1162" s="8">
        <f>AVERAGE(L1162:M1162)</f>
        <v>244.6</v>
      </c>
      <c r="P1162" s="17" t="s">
        <v>232</v>
      </c>
    </row>
    <row r="1163" spans="1:16">
      <c r="A1163" s="16">
        <v>312</v>
      </c>
      <c r="B1163" s="5" t="s">
        <v>631</v>
      </c>
      <c r="C1163" t="s">
        <v>3119</v>
      </c>
      <c r="D1163" t="s">
        <v>3310</v>
      </c>
      <c r="E1163" t="s">
        <v>3162</v>
      </c>
      <c r="F1163" t="s">
        <v>3163</v>
      </c>
      <c r="G1163" s="8"/>
      <c r="H1163" s="8"/>
      <c r="I1163" s="8"/>
      <c r="J1163" s="8"/>
      <c r="K1163" s="17" t="s">
        <v>632</v>
      </c>
      <c r="L1163" s="23">
        <v>160.4</v>
      </c>
      <c r="M1163" s="30">
        <v>157.30000000000001</v>
      </c>
      <c r="N1163" s="8">
        <f>L1163-M1163</f>
        <v>3.0999999999999943</v>
      </c>
      <c r="O1163" s="8">
        <f>AVERAGE(L1163:M1163)</f>
        <v>158.85000000000002</v>
      </c>
      <c r="P1163" s="17" t="s">
        <v>633</v>
      </c>
    </row>
    <row r="1164" spans="1:16">
      <c r="A1164" s="16">
        <v>311</v>
      </c>
      <c r="B1164" s="5" t="s">
        <v>626</v>
      </c>
      <c r="C1164" t="s">
        <v>3119</v>
      </c>
      <c r="D1164" t="s">
        <v>3310</v>
      </c>
      <c r="E1164" t="s">
        <v>3162</v>
      </c>
      <c r="F1164" t="s">
        <v>3163</v>
      </c>
      <c r="G1164" s="8" t="s">
        <v>627</v>
      </c>
      <c r="H1164" s="8" t="s">
        <v>628</v>
      </c>
      <c r="I1164" s="17" t="s">
        <v>212</v>
      </c>
      <c r="J1164" s="8" t="s">
        <v>629</v>
      </c>
      <c r="K1164" s="17" t="s">
        <v>212</v>
      </c>
      <c r="L1164" s="14">
        <v>419.2</v>
      </c>
      <c r="M1164" s="14">
        <v>410.8</v>
      </c>
      <c r="N1164" s="8">
        <f>L1164-M1164</f>
        <v>8.3999999999999773</v>
      </c>
      <c r="O1164" s="8">
        <f>AVERAGE(L1164:M1164)</f>
        <v>415</v>
      </c>
      <c r="P1164" s="17" t="s">
        <v>630</v>
      </c>
    </row>
    <row r="1165" spans="1:16">
      <c r="A1165" s="16">
        <v>310</v>
      </c>
      <c r="B1165" s="5" t="s">
        <v>624</v>
      </c>
      <c r="C1165" t="s">
        <v>3119</v>
      </c>
      <c r="D1165" t="s">
        <v>3310</v>
      </c>
      <c r="E1165" t="s">
        <v>3162</v>
      </c>
      <c r="F1165" t="s">
        <v>3163</v>
      </c>
      <c r="G1165" s="8"/>
      <c r="H1165" s="8"/>
      <c r="I1165" s="8"/>
      <c r="J1165" s="8"/>
      <c r="K1165" s="17" t="s">
        <v>625</v>
      </c>
      <c r="L1165" s="30">
        <v>290.10000000000002</v>
      </c>
      <c r="M1165" s="30">
        <v>283.5</v>
      </c>
      <c r="N1165" s="8">
        <f>L1165-M1165</f>
        <v>6.6000000000000227</v>
      </c>
      <c r="O1165" s="8">
        <f>AVERAGE(L1165:M1165)</f>
        <v>286.8</v>
      </c>
      <c r="P1165" s="17" t="s">
        <v>232</v>
      </c>
    </row>
    <row r="1166" spans="1:16">
      <c r="A1166" s="16">
        <v>309</v>
      </c>
      <c r="B1166" s="4" t="s">
        <v>622</v>
      </c>
      <c r="C1166" t="s">
        <v>3119</v>
      </c>
      <c r="D1166" t="s">
        <v>3310</v>
      </c>
      <c r="E1166" t="s">
        <v>3162</v>
      </c>
      <c r="F1166" t="s">
        <v>3163</v>
      </c>
      <c r="G1166" s="8"/>
      <c r="H1166" s="8"/>
      <c r="I1166" s="8"/>
      <c r="J1166" s="8"/>
      <c r="K1166" s="17" t="s">
        <v>78</v>
      </c>
      <c r="L1166" s="14">
        <v>372.2</v>
      </c>
      <c r="M1166" s="14">
        <v>358.9</v>
      </c>
      <c r="N1166" s="8">
        <f>L1166-M1166</f>
        <v>13.300000000000011</v>
      </c>
      <c r="O1166" s="8">
        <f>AVERAGE(L1166:M1166)</f>
        <v>365.54999999999995</v>
      </c>
      <c r="P1166" s="17" t="s">
        <v>623</v>
      </c>
    </row>
    <row r="1167" spans="1:16">
      <c r="A1167" s="16">
        <v>308</v>
      </c>
      <c r="B1167" s="5" t="s">
        <v>621</v>
      </c>
      <c r="C1167" t="s">
        <v>3119</v>
      </c>
      <c r="D1167" t="s">
        <v>3310</v>
      </c>
      <c r="E1167" t="s">
        <v>3162</v>
      </c>
      <c r="F1167" t="s">
        <v>3163</v>
      </c>
      <c r="G1167" s="8"/>
      <c r="H1167" s="8"/>
      <c r="I1167" s="8"/>
      <c r="J1167" s="8"/>
      <c r="K1167" s="17" t="s">
        <v>329</v>
      </c>
      <c r="L1167" s="30">
        <v>251.2</v>
      </c>
      <c r="M1167" s="30">
        <v>247.2</v>
      </c>
      <c r="N1167" s="8">
        <f>L1167-M1167</f>
        <v>4</v>
      </c>
      <c r="O1167" s="8">
        <f>AVERAGE(L1167:M1167)</f>
        <v>249.2</v>
      </c>
      <c r="P1167" s="17" t="s">
        <v>232</v>
      </c>
    </row>
    <row r="1168" spans="1:16">
      <c r="A1168" s="16">
        <v>307</v>
      </c>
      <c r="B1168" s="5" t="s">
        <v>619</v>
      </c>
      <c r="C1168" t="s">
        <v>3119</v>
      </c>
      <c r="D1168" t="s">
        <v>3310</v>
      </c>
      <c r="E1168" t="s">
        <v>3162</v>
      </c>
      <c r="F1168" t="s">
        <v>3163</v>
      </c>
      <c r="G1168" s="8"/>
      <c r="H1168" s="8"/>
      <c r="I1168" s="8"/>
      <c r="J1168" s="8"/>
      <c r="K1168" s="17" t="s">
        <v>281</v>
      </c>
      <c r="L1168" s="30">
        <v>330.9</v>
      </c>
      <c r="M1168" s="30">
        <v>323.10000000000002</v>
      </c>
      <c r="N1168" s="8">
        <f>L1168-M1168</f>
        <v>7.7999999999999545</v>
      </c>
      <c r="O1168" s="8">
        <f>AVERAGE(L1168:M1168)</f>
        <v>327</v>
      </c>
      <c r="P1168" s="17" t="s">
        <v>620</v>
      </c>
    </row>
    <row r="1169" spans="1:16">
      <c r="A1169" s="16">
        <v>306</v>
      </c>
      <c r="B1169" s="5" t="s">
        <v>618</v>
      </c>
      <c r="C1169" t="s">
        <v>3119</v>
      </c>
      <c r="D1169" t="s">
        <v>3310</v>
      </c>
      <c r="E1169" t="s">
        <v>3162</v>
      </c>
      <c r="F1169" t="s">
        <v>3163</v>
      </c>
      <c r="G1169" s="8"/>
      <c r="H1169" s="8"/>
      <c r="I1169" s="8"/>
      <c r="J1169" s="8"/>
      <c r="K1169" s="17" t="s">
        <v>329</v>
      </c>
      <c r="L1169" s="30">
        <v>251.2</v>
      </c>
      <c r="M1169" s="30">
        <v>247.2</v>
      </c>
      <c r="N1169" s="8">
        <f>L1169-M1169</f>
        <v>4</v>
      </c>
      <c r="O1169" s="8">
        <f>AVERAGE(L1169:M1169)</f>
        <v>249.2</v>
      </c>
      <c r="P1169" s="17" t="s">
        <v>232</v>
      </c>
    </row>
    <row r="1170" spans="1:16">
      <c r="A1170" s="16">
        <v>305</v>
      </c>
      <c r="B1170" s="5" t="s">
        <v>617</v>
      </c>
      <c r="C1170" t="s">
        <v>3119</v>
      </c>
      <c r="D1170" t="s">
        <v>3310</v>
      </c>
      <c r="E1170" t="s">
        <v>3162</v>
      </c>
      <c r="F1170" t="s">
        <v>3163</v>
      </c>
      <c r="G1170" s="8"/>
      <c r="H1170" s="8"/>
      <c r="I1170" s="8"/>
      <c r="J1170" s="8"/>
      <c r="K1170" s="17" t="s">
        <v>281</v>
      </c>
      <c r="L1170" s="30">
        <v>330.9</v>
      </c>
      <c r="M1170" s="30">
        <v>323.10000000000002</v>
      </c>
      <c r="N1170" s="8">
        <f>L1170-M1170</f>
        <v>7.7999999999999545</v>
      </c>
      <c r="O1170" s="8">
        <f>AVERAGE(L1170:M1170)</f>
        <v>327</v>
      </c>
      <c r="P1170" s="17" t="s">
        <v>588</v>
      </c>
    </row>
    <row r="1171" spans="1:16">
      <c r="A1171" s="16">
        <v>304</v>
      </c>
      <c r="B1171" s="5" t="s">
        <v>616</v>
      </c>
      <c r="C1171" t="s">
        <v>3119</v>
      </c>
      <c r="D1171" t="s">
        <v>3310</v>
      </c>
      <c r="E1171" t="s">
        <v>3162</v>
      </c>
      <c r="F1171" t="s">
        <v>3163</v>
      </c>
      <c r="G1171" s="8"/>
      <c r="H1171" s="8"/>
      <c r="I1171" s="8"/>
      <c r="J1171" s="8"/>
      <c r="K1171" s="17" t="s">
        <v>521</v>
      </c>
      <c r="L1171" s="30">
        <v>252.17</v>
      </c>
      <c r="M1171" s="30">
        <v>251.2</v>
      </c>
      <c r="N1171" s="8">
        <f>L1171-M1171</f>
        <v>0.96999999999999886</v>
      </c>
      <c r="O1171" s="8">
        <f>AVERAGE(L1171:M1171)</f>
        <v>251.685</v>
      </c>
      <c r="P1171" s="17" t="s">
        <v>232</v>
      </c>
    </row>
    <row r="1172" spans="1:16">
      <c r="A1172" s="16">
        <v>303</v>
      </c>
      <c r="B1172" s="5" t="s">
        <v>614</v>
      </c>
      <c r="C1172" t="s">
        <v>3119</v>
      </c>
      <c r="D1172" t="s">
        <v>3310</v>
      </c>
      <c r="E1172" t="s">
        <v>3162</v>
      </c>
      <c r="F1172" t="s">
        <v>3163</v>
      </c>
      <c r="G1172" s="8"/>
      <c r="H1172" s="8"/>
      <c r="I1172" s="8"/>
      <c r="J1172" s="8"/>
      <c r="K1172" s="17" t="s">
        <v>615</v>
      </c>
      <c r="L1172" s="30">
        <v>163.5</v>
      </c>
      <c r="M1172" s="30">
        <v>145</v>
      </c>
      <c r="N1172" s="8">
        <f>L1172-M1172</f>
        <v>18.5</v>
      </c>
      <c r="O1172" s="8">
        <f>AVERAGE(L1172:M1172)</f>
        <v>154.25</v>
      </c>
      <c r="P1172" s="17" t="s">
        <v>232</v>
      </c>
    </row>
    <row r="1173" spans="1:16">
      <c r="A1173" s="16">
        <v>302</v>
      </c>
      <c r="B1173" s="5" t="s">
        <v>611</v>
      </c>
      <c r="C1173" t="s">
        <v>3119</v>
      </c>
      <c r="D1173" t="s">
        <v>3310</v>
      </c>
      <c r="E1173" t="s">
        <v>3162</v>
      </c>
      <c r="F1173" t="s">
        <v>3163</v>
      </c>
      <c r="G1173" s="8"/>
      <c r="H1173" s="8"/>
      <c r="I1173" s="8"/>
      <c r="J1173" s="8"/>
      <c r="K1173" s="17" t="s">
        <v>612</v>
      </c>
      <c r="L1173" s="30">
        <v>385.2</v>
      </c>
      <c r="M1173" s="30">
        <v>382.7</v>
      </c>
      <c r="N1173" s="8">
        <f>L1173-M1173</f>
        <v>2.5</v>
      </c>
      <c r="O1173" s="8">
        <f>AVERAGE(L1173:M1173)</f>
        <v>383.95</v>
      </c>
      <c r="P1173" s="17" t="s">
        <v>613</v>
      </c>
    </row>
    <row r="1174" spans="1:16">
      <c r="A1174" s="16">
        <v>301</v>
      </c>
      <c r="B1174" s="5" t="s">
        <v>608</v>
      </c>
      <c r="C1174" t="s">
        <v>3119</v>
      </c>
      <c r="D1174" t="s">
        <v>3310</v>
      </c>
      <c r="E1174" t="s">
        <v>3162</v>
      </c>
      <c r="F1174" t="s">
        <v>3163</v>
      </c>
      <c r="G1174" s="8"/>
      <c r="H1174" s="8"/>
      <c r="I1174" s="8"/>
      <c r="J1174" s="8"/>
      <c r="K1174" s="17" t="s">
        <v>609</v>
      </c>
      <c r="L1174" s="30">
        <v>85</v>
      </c>
      <c r="M1174" s="30">
        <v>77.8</v>
      </c>
      <c r="N1174" s="8">
        <f>L1174-M1174</f>
        <v>7.2000000000000028</v>
      </c>
      <c r="O1174" s="8">
        <f>AVERAGE(L1174:M1174)</f>
        <v>81.400000000000006</v>
      </c>
      <c r="P1174" s="17" t="s">
        <v>610</v>
      </c>
    </row>
    <row r="1175" spans="1:16">
      <c r="A1175" s="16">
        <v>300</v>
      </c>
      <c r="B1175" s="15" t="s">
        <v>606</v>
      </c>
      <c r="C1175" t="s">
        <v>3119</v>
      </c>
      <c r="D1175" t="s">
        <v>3310</v>
      </c>
      <c r="E1175" t="s">
        <v>3162</v>
      </c>
      <c r="F1175" t="s">
        <v>3163</v>
      </c>
      <c r="G1175" s="8"/>
      <c r="H1175" s="8"/>
      <c r="I1175" s="8"/>
      <c r="J1175" s="8"/>
      <c r="K1175" s="17" t="s">
        <v>526</v>
      </c>
      <c r="L1175" s="30">
        <v>152.1</v>
      </c>
      <c r="M1175" s="30">
        <v>145</v>
      </c>
      <c r="N1175" s="8">
        <f>L1175-M1175</f>
        <v>7.0999999999999943</v>
      </c>
      <c r="O1175" s="8">
        <f>AVERAGE(L1175:M1175)</f>
        <v>148.55000000000001</v>
      </c>
      <c r="P1175" s="31" t="s">
        <v>607</v>
      </c>
    </row>
    <row r="1176" spans="1:16">
      <c r="A1176" s="16">
        <v>299</v>
      </c>
      <c r="B1176" s="5" t="s">
        <v>604</v>
      </c>
      <c r="C1176" t="s">
        <v>3119</v>
      </c>
      <c r="D1176" t="s">
        <v>3310</v>
      </c>
      <c r="E1176" t="s">
        <v>3162</v>
      </c>
      <c r="F1176" t="s">
        <v>3163</v>
      </c>
      <c r="G1176" s="8"/>
      <c r="H1176" s="8"/>
      <c r="I1176" s="8"/>
      <c r="J1176" s="8"/>
      <c r="K1176" s="17" t="s">
        <v>461</v>
      </c>
      <c r="L1176" s="23">
        <v>152.1</v>
      </c>
      <c r="M1176" s="30">
        <v>148.5</v>
      </c>
      <c r="N1176" s="8">
        <f>L1176-M1176</f>
        <v>3.5999999999999943</v>
      </c>
      <c r="O1176" s="8">
        <f>AVERAGE(L1176:M1176)</f>
        <v>150.30000000000001</v>
      </c>
      <c r="P1176" s="17" t="s">
        <v>605</v>
      </c>
    </row>
    <row r="1177" spans="1:16">
      <c r="A1177" s="16">
        <v>298</v>
      </c>
      <c r="B1177" s="5" t="s">
        <v>601</v>
      </c>
      <c r="C1177" t="s">
        <v>3119</v>
      </c>
      <c r="D1177" t="s">
        <v>3310</v>
      </c>
      <c r="E1177" t="s">
        <v>3162</v>
      </c>
      <c r="F1177" t="s">
        <v>3163</v>
      </c>
      <c r="G1177" s="8"/>
      <c r="H1177" s="8"/>
      <c r="I1177" s="8"/>
      <c r="J1177" s="8"/>
      <c r="K1177" s="17" t="s">
        <v>602</v>
      </c>
      <c r="L1177" s="30">
        <v>245.5</v>
      </c>
      <c r="M1177" s="30">
        <v>242</v>
      </c>
      <c r="N1177" s="8">
        <f>L1177-M1177</f>
        <v>3.5</v>
      </c>
      <c r="O1177" s="8">
        <f>AVERAGE(L1177:M1177)</f>
        <v>243.75</v>
      </c>
      <c r="P1177" s="17" t="s">
        <v>603</v>
      </c>
    </row>
    <row r="1178" spans="1:16">
      <c r="A1178" s="16">
        <v>297</v>
      </c>
      <c r="B1178" s="5" t="s">
        <v>598</v>
      </c>
      <c r="C1178" t="s">
        <v>3119</v>
      </c>
      <c r="D1178" t="s">
        <v>3310</v>
      </c>
      <c r="E1178" t="s">
        <v>3162</v>
      </c>
      <c r="F1178" t="s">
        <v>3163</v>
      </c>
      <c r="G1178" s="8"/>
      <c r="H1178" s="8"/>
      <c r="I1178" s="8"/>
      <c r="J1178" s="8"/>
      <c r="K1178" s="17" t="s">
        <v>599</v>
      </c>
      <c r="L1178" s="30">
        <v>157.30000000000001</v>
      </c>
      <c r="M1178" s="30">
        <v>125</v>
      </c>
      <c r="N1178" s="8">
        <f>L1178-M1178</f>
        <v>32.300000000000011</v>
      </c>
      <c r="O1178" s="8">
        <f>AVERAGE(L1178:M1178)</f>
        <v>141.15</v>
      </c>
      <c r="P1178" s="17" t="s">
        <v>600</v>
      </c>
    </row>
    <row r="1179" spans="1:16">
      <c r="A1179" s="16">
        <v>296</v>
      </c>
      <c r="B1179" s="5" t="s">
        <v>597</v>
      </c>
      <c r="C1179" t="s">
        <v>3119</v>
      </c>
      <c r="D1179" t="s">
        <v>3310</v>
      </c>
      <c r="E1179" t="s">
        <v>3162</v>
      </c>
      <c r="F1179" t="s">
        <v>3163</v>
      </c>
      <c r="G1179" s="8"/>
      <c r="H1179" s="8"/>
      <c r="I1179" s="8"/>
      <c r="J1179" s="8"/>
      <c r="K1179" s="17" t="s">
        <v>281</v>
      </c>
      <c r="L1179" s="30">
        <v>330.9</v>
      </c>
      <c r="M1179" s="30">
        <v>323.10000000000002</v>
      </c>
      <c r="N1179" s="8">
        <f>L1179-M1179</f>
        <v>7.7999999999999545</v>
      </c>
      <c r="O1179" s="8">
        <f>AVERAGE(L1179:M1179)</f>
        <v>327</v>
      </c>
      <c r="P1179" s="17" t="s">
        <v>588</v>
      </c>
    </row>
    <row r="1180" spans="1:16">
      <c r="A1180" s="16">
        <v>295</v>
      </c>
      <c r="B1180" s="5" t="s">
        <v>595</v>
      </c>
      <c r="C1180" t="s">
        <v>3119</v>
      </c>
      <c r="D1180" t="s">
        <v>3310</v>
      </c>
      <c r="E1180" t="s">
        <v>3162</v>
      </c>
      <c r="F1180" t="s">
        <v>3163</v>
      </c>
      <c r="G1180" s="8"/>
      <c r="H1180" s="8"/>
      <c r="I1180" s="8"/>
      <c r="J1180" s="8"/>
      <c r="K1180" s="17" t="s">
        <v>526</v>
      </c>
      <c r="L1180" s="30">
        <v>152.1</v>
      </c>
      <c r="M1180" s="30">
        <v>145</v>
      </c>
      <c r="N1180" s="8">
        <f>L1180-M1180</f>
        <v>7.0999999999999943</v>
      </c>
      <c r="O1180" s="8">
        <f>AVERAGE(L1180:M1180)</f>
        <v>148.55000000000001</v>
      </c>
      <c r="P1180" s="17" t="s">
        <v>596</v>
      </c>
    </row>
    <row r="1181" spans="1:16">
      <c r="A1181" s="16">
        <v>294</v>
      </c>
      <c r="B1181" s="5" t="s">
        <v>594</v>
      </c>
      <c r="C1181" t="s">
        <v>3119</v>
      </c>
      <c r="D1181" t="s">
        <v>3310</v>
      </c>
      <c r="E1181" t="s">
        <v>3162</v>
      </c>
      <c r="F1181" t="s">
        <v>3163</v>
      </c>
      <c r="G1181" s="8"/>
      <c r="H1181" s="8"/>
      <c r="I1181" s="8"/>
      <c r="J1181" s="8"/>
      <c r="K1181" s="17" t="s">
        <v>521</v>
      </c>
      <c r="L1181" s="30">
        <v>252.17</v>
      </c>
      <c r="M1181" s="30">
        <v>251.2</v>
      </c>
      <c r="N1181" s="8">
        <f>L1181-M1181</f>
        <v>0.96999999999999886</v>
      </c>
      <c r="O1181" s="8">
        <f>AVERAGE(L1181:M1181)</f>
        <v>251.685</v>
      </c>
      <c r="P1181" s="17" t="s">
        <v>232</v>
      </c>
    </row>
    <row r="1182" spans="1:16">
      <c r="A1182" s="16">
        <v>293</v>
      </c>
      <c r="B1182" s="5" t="s">
        <v>593</v>
      </c>
      <c r="C1182" t="s">
        <v>3119</v>
      </c>
      <c r="D1182" t="s">
        <v>3310</v>
      </c>
      <c r="E1182" t="s">
        <v>3164</v>
      </c>
      <c r="F1182" t="s">
        <v>3163</v>
      </c>
      <c r="G1182" s="8"/>
      <c r="H1182" s="8"/>
      <c r="I1182" s="8"/>
      <c r="J1182" s="8"/>
      <c r="K1182" s="17"/>
      <c r="L1182" s="23">
        <v>0.01</v>
      </c>
      <c r="M1182" s="23">
        <v>0</v>
      </c>
      <c r="N1182" s="8">
        <f>L1182-M1182</f>
        <v>0.01</v>
      </c>
      <c r="O1182" s="8">
        <f>AVERAGE(L1182:M1182)</f>
        <v>5.0000000000000001E-3</v>
      </c>
      <c r="P1182" s="17"/>
    </row>
    <row r="1183" spans="1:16">
      <c r="A1183" s="16">
        <v>292</v>
      </c>
      <c r="B1183" s="5" t="s">
        <v>592</v>
      </c>
      <c r="C1183" t="s">
        <v>3119</v>
      </c>
      <c r="D1183" t="s">
        <v>3310</v>
      </c>
      <c r="E1183" t="s">
        <v>3162</v>
      </c>
      <c r="F1183" t="s">
        <v>3163</v>
      </c>
      <c r="G1183" s="8"/>
      <c r="H1183" s="15"/>
      <c r="I1183" s="8"/>
      <c r="J1183" s="8"/>
      <c r="K1183" s="17" t="s">
        <v>575</v>
      </c>
      <c r="L1183" s="30">
        <v>387.7</v>
      </c>
      <c r="M1183" s="30">
        <v>372.2</v>
      </c>
      <c r="N1183" s="8">
        <f>L1183-M1183</f>
        <v>15.5</v>
      </c>
      <c r="O1183" s="8">
        <f>AVERAGE(L1183:M1183)</f>
        <v>379.95</v>
      </c>
      <c r="P1183" s="17" t="s">
        <v>560</v>
      </c>
    </row>
    <row r="1184" spans="1:16">
      <c r="A1184" s="16">
        <v>291</v>
      </c>
      <c r="B1184" s="5" t="s">
        <v>591</v>
      </c>
      <c r="C1184" t="s">
        <v>3119</v>
      </c>
      <c r="D1184" t="s">
        <v>3310</v>
      </c>
      <c r="E1184" t="s">
        <v>3162</v>
      </c>
      <c r="F1184" t="s">
        <v>3163</v>
      </c>
      <c r="G1184" s="8"/>
      <c r="H1184" s="8"/>
      <c r="I1184" s="8"/>
      <c r="J1184" s="8"/>
      <c r="K1184" s="17" t="s">
        <v>329</v>
      </c>
      <c r="L1184" s="30">
        <v>251.2</v>
      </c>
      <c r="M1184" s="30">
        <v>247.2</v>
      </c>
      <c r="N1184" s="8">
        <f>L1184-M1184</f>
        <v>4</v>
      </c>
      <c r="O1184" s="8">
        <f>AVERAGE(L1184:M1184)</f>
        <v>249.2</v>
      </c>
      <c r="P1184" s="17" t="s">
        <v>232</v>
      </c>
    </row>
    <row r="1185" spans="1:16">
      <c r="A1185" s="16">
        <v>290</v>
      </c>
      <c r="B1185" s="5" t="s">
        <v>589</v>
      </c>
      <c r="C1185" t="s">
        <v>3119</v>
      </c>
      <c r="D1185" t="s">
        <v>3310</v>
      </c>
      <c r="E1185" t="s">
        <v>3162</v>
      </c>
      <c r="F1185" t="s">
        <v>3163</v>
      </c>
      <c r="G1185" s="8"/>
      <c r="H1185" s="8"/>
      <c r="I1185" s="8"/>
      <c r="J1185" s="8"/>
      <c r="K1185" s="17" t="s">
        <v>503</v>
      </c>
      <c r="L1185" s="30">
        <v>242</v>
      </c>
      <c r="M1185" s="30">
        <v>237</v>
      </c>
      <c r="N1185" s="8">
        <f>L1185-M1185</f>
        <v>5</v>
      </c>
      <c r="O1185" s="8">
        <f>AVERAGE(L1185:M1185)</f>
        <v>239.5</v>
      </c>
      <c r="P1185" s="8" t="s">
        <v>590</v>
      </c>
    </row>
    <row r="1186" spans="1:16">
      <c r="A1186" s="16">
        <v>289</v>
      </c>
      <c r="B1186" s="5" t="s">
        <v>587</v>
      </c>
      <c r="C1186" t="s">
        <v>3119</v>
      </c>
      <c r="D1186" t="s">
        <v>3310</v>
      </c>
      <c r="E1186" t="s">
        <v>3162</v>
      </c>
      <c r="F1186" t="s">
        <v>3163</v>
      </c>
      <c r="G1186" s="8"/>
      <c r="H1186" s="8"/>
      <c r="I1186" s="8"/>
      <c r="J1186" s="8"/>
      <c r="K1186" s="17" t="s">
        <v>281</v>
      </c>
      <c r="L1186" s="30">
        <v>330.9</v>
      </c>
      <c r="M1186" s="30">
        <v>323.10000000000002</v>
      </c>
      <c r="N1186" s="8">
        <f>L1186-M1186</f>
        <v>7.7999999999999545</v>
      </c>
      <c r="O1186" s="8">
        <f>AVERAGE(L1186:M1186)</f>
        <v>327</v>
      </c>
      <c r="P1186" s="17" t="s">
        <v>588</v>
      </c>
    </row>
    <row r="1187" spans="1:16">
      <c r="A1187" s="16">
        <v>288</v>
      </c>
      <c r="B1187" s="5" t="s">
        <v>586</v>
      </c>
      <c r="C1187" t="s">
        <v>3119</v>
      </c>
      <c r="D1187" t="s">
        <v>3310</v>
      </c>
      <c r="E1187" t="s">
        <v>3162</v>
      </c>
      <c r="F1187" t="s">
        <v>3163</v>
      </c>
      <c r="G1187" s="8"/>
      <c r="H1187" s="8"/>
      <c r="I1187" s="8"/>
      <c r="J1187" s="8"/>
      <c r="K1187" s="17" t="s">
        <v>503</v>
      </c>
      <c r="L1187" s="30">
        <v>242</v>
      </c>
      <c r="M1187" s="30">
        <v>237</v>
      </c>
      <c r="N1187" s="8">
        <f>L1187-M1187</f>
        <v>5</v>
      </c>
      <c r="O1187" s="8">
        <f>AVERAGE(L1187:M1187)</f>
        <v>239.5</v>
      </c>
      <c r="P1187" s="17" t="s">
        <v>232</v>
      </c>
    </row>
    <row r="1188" spans="1:16">
      <c r="A1188" s="16">
        <v>287</v>
      </c>
      <c r="B1188" s="5" t="s">
        <v>585</v>
      </c>
      <c r="C1188" t="s">
        <v>3119</v>
      </c>
      <c r="D1188" t="s">
        <v>3310</v>
      </c>
      <c r="E1188" t="s">
        <v>3162</v>
      </c>
      <c r="F1188" t="s">
        <v>3163</v>
      </c>
      <c r="G1188" s="8"/>
      <c r="H1188" s="8"/>
      <c r="I1188" s="8"/>
      <c r="J1188" s="8"/>
      <c r="K1188" s="17" t="s">
        <v>227</v>
      </c>
      <c r="L1188" s="14">
        <v>387.7</v>
      </c>
      <c r="M1188" s="14">
        <v>382.7</v>
      </c>
      <c r="N1188" s="8">
        <f>L1188-M1188</f>
        <v>5</v>
      </c>
      <c r="O1188" s="8">
        <f>AVERAGE(L1188:M1188)</f>
        <v>385.2</v>
      </c>
      <c r="P1188" s="17" t="s">
        <v>404</v>
      </c>
    </row>
    <row r="1189" spans="1:16">
      <c r="A1189" s="16">
        <v>286</v>
      </c>
      <c r="B1189" s="5" t="s">
        <v>584</v>
      </c>
      <c r="C1189" t="s">
        <v>3119</v>
      </c>
      <c r="D1189" t="s">
        <v>3310</v>
      </c>
      <c r="E1189" t="s">
        <v>3162</v>
      </c>
      <c r="F1189" t="s">
        <v>3163</v>
      </c>
      <c r="G1189" s="8"/>
      <c r="H1189" s="8"/>
      <c r="I1189" s="8"/>
      <c r="J1189" s="8"/>
      <c r="K1189" s="17" t="s">
        <v>315</v>
      </c>
      <c r="L1189" s="30">
        <v>247.2</v>
      </c>
      <c r="M1189" s="30">
        <v>242</v>
      </c>
      <c r="N1189" s="8">
        <f>L1189-M1189</f>
        <v>5.1999999999999886</v>
      </c>
      <c r="O1189" s="8">
        <f>AVERAGE(L1189:M1189)</f>
        <v>244.6</v>
      </c>
      <c r="P1189" s="17" t="s">
        <v>232</v>
      </c>
    </row>
    <row r="1190" spans="1:16">
      <c r="A1190" s="16">
        <v>285</v>
      </c>
      <c r="B1190" s="5" t="s">
        <v>581</v>
      </c>
      <c r="C1190" t="s">
        <v>3119</v>
      </c>
      <c r="D1190" t="s">
        <v>3310</v>
      </c>
      <c r="E1190" t="s">
        <v>3162</v>
      </c>
      <c r="F1190" t="s">
        <v>3163</v>
      </c>
      <c r="G1190" s="8"/>
      <c r="H1190" s="8"/>
      <c r="I1190" s="8"/>
      <c r="J1190" s="8"/>
      <c r="K1190" s="17" t="s">
        <v>582</v>
      </c>
      <c r="L1190" s="30">
        <v>242</v>
      </c>
      <c r="M1190" s="30">
        <v>239.5</v>
      </c>
      <c r="N1190" s="8">
        <f>L1190-M1190</f>
        <v>2.5</v>
      </c>
      <c r="O1190" s="8">
        <f>AVERAGE(L1190:M1190)</f>
        <v>240.75</v>
      </c>
      <c r="P1190" s="17" t="s">
        <v>583</v>
      </c>
    </row>
    <row r="1191" spans="1:16">
      <c r="A1191" s="16">
        <v>284</v>
      </c>
      <c r="B1191" s="5" t="s">
        <v>578</v>
      </c>
      <c r="C1191" t="s">
        <v>3119</v>
      </c>
      <c r="D1191" t="s">
        <v>3310</v>
      </c>
      <c r="E1191" t="s">
        <v>3162</v>
      </c>
      <c r="F1191" t="s">
        <v>3163</v>
      </c>
      <c r="G1191" s="90"/>
      <c r="H1191" s="90"/>
      <c r="I1191" s="90"/>
      <c r="J1191" s="90"/>
      <c r="K1191" s="104" t="s">
        <v>579</v>
      </c>
      <c r="L1191" s="99">
        <v>249.2</v>
      </c>
      <c r="M1191" s="99">
        <v>247.2</v>
      </c>
      <c r="N1191" s="90">
        <f>L1191-M1191</f>
        <v>2</v>
      </c>
      <c r="O1191" s="90">
        <f>AVERAGE(L1191:M1191)</f>
        <v>248.2</v>
      </c>
      <c r="P1191" s="104" t="s">
        <v>580</v>
      </c>
    </row>
    <row r="1192" spans="1:16">
      <c r="A1192" s="16">
        <v>283</v>
      </c>
      <c r="B1192" s="5" t="s">
        <v>577</v>
      </c>
      <c r="C1192" t="s">
        <v>3119</v>
      </c>
      <c r="D1192" t="s">
        <v>3310</v>
      </c>
      <c r="E1192" t="s">
        <v>3162</v>
      </c>
      <c r="F1192" t="s">
        <v>3163</v>
      </c>
      <c r="G1192" s="90"/>
      <c r="H1192" s="90"/>
      <c r="I1192" s="90"/>
      <c r="J1192" s="90"/>
      <c r="K1192" s="104" t="s">
        <v>472</v>
      </c>
      <c r="L1192" s="99">
        <v>227</v>
      </c>
      <c r="M1192" s="99">
        <v>208.5</v>
      </c>
      <c r="N1192" s="90">
        <f>L1192-M1192</f>
        <v>18.5</v>
      </c>
      <c r="O1192" s="90">
        <f>AVERAGE(L1192:M1192)</f>
        <v>217.75</v>
      </c>
      <c r="P1192" s="104" t="s">
        <v>232</v>
      </c>
    </row>
    <row r="1193" spans="1:16">
      <c r="A1193" s="16">
        <v>282</v>
      </c>
      <c r="B1193" s="5" t="s">
        <v>574</v>
      </c>
      <c r="C1193" t="s">
        <v>3119</v>
      </c>
      <c r="D1193" t="s">
        <v>3310</v>
      </c>
      <c r="E1193" t="s">
        <v>3162</v>
      </c>
      <c r="F1193" t="s">
        <v>3163</v>
      </c>
      <c r="G1193" s="90"/>
      <c r="H1193" s="90"/>
      <c r="I1193" s="90"/>
      <c r="J1193" s="90"/>
      <c r="K1193" s="104" t="s">
        <v>575</v>
      </c>
      <c r="L1193" s="99">
        <v>387.7</v>
      </c>
      <c r="M1193" s="99">
        <v>372.2</v>
      </c>
      <c r="N1193" s="90">
        <f>L1193-M1193</f>
        <v>15.5</v>
      </c>
      <c r="O1193" s="90">
        <f>AVERAGE(L1193:M1193)</f>
        <v>379.95</v>
      </c>
      <c r="P1193" s="104" t="s">
        <v>576</v>
      </c>
    </row>
    <row r="1194" spans="1:16">
      <c r="A1194" s="16">
        <v>281</v>
      </c>
      <c r="B1194" s="5" t="s">
        <v>573</v>
      </c>
      <c r="C1194" t="s">
        <v>3119</v>
      </c>
      <c r="D1194" t="s">
        <v>3310</v>
      </c>
      <c r="E1194" t="s">
        <v>3162</v>
      </c>
      <c r="F1194" t="s">
        <v>3163</v>
      </c>
      <c r="G1194" s="8"/>
      <c r="H1194" s="8"/>
      <c r="I1194" s="8"/>
      <c r="J1194" s="8"/>
      <c r="K1194" s="17" t="s">
        <v>109</v>
      </c>
      <c r="L1194" s="30">
        <v>323.2</v>
      </c>
      <c r="M1194" s="30">
        <v>315.2</v>
      </c>
      <c r="N1194" s="8">
        <f>L1194-M1194</f>
        <v>8</v>
      </c>
      <c r="O1194" s="8">
        <f>AVERAGE(L1194:M1194)</f>
        <v>319.2</v>
      </c>
      <c r="P1194" s="17" t="s">
        <v>232</v>
      </c>
    </row>
    <row r="1195" spans="1:16">
      <c r="A1195" s="16">
        <v>280</v>
      </c>
      <c r="B1195" s="5" t="s">
        <v>571</v>
      </c>
      <c r="C1195" t="s">
        <v>3119</v>
      </c>
      <c r="D1195" t="s">
        <v>3310</v>
      </c>
      <c r="E1195" t="s">
        <v>3162</v>
      </c>
      <c r="F1195" t="s">
        <v>3163</v>
      </c>
      <c r="G1195" s="8"/>
      <c r="H1195" s="8"/>
      <c r="I1195" s="8"/>
      <c r="J1195" s="8"/>
      <c r="K1195" s="17" t="s">
        <v>572</v>
      </c>
      <c r="L1195" s="30">
        <v>154.69999999999999</v>
      </c>
      <c r="M1195" s="30">
        <v>152.1</v>
      </c>
      <c r="N1195" s="8">
        <f>L1195-M1195</f>
        <v>2.5999999999999943</v>
      </c>
      <c r="O1195" s="8">
        <f>AVERAGE(L1195:M1195)</f>
        <v>153.39999999999998</v>
      </c>
      <c r="P1195" s="17" t="s">
        <v>232</v>
      </c>
    </row>
    <row r="1196" spans="1:16">
      <c r="A1196" s="16">
        <v>279</v>
      </c>
      <c r="B1196" s="5" t="s">
        <v>570</v>
      </c>
      <c r="C1196" t="s">
        <v>3119</v>
      </c>
      <c r="D1196" t="s">
        <v>3310</v>
      </c>
      <c r="E1196" t="s">
        <v>3162</v>
      </c>
      <c r="F1196" t="s">
        <v>3163</v>
      </c>
      <c r="G1196" s="8"/>
      <c r="H1196" s="8"/>
      <c r="I1196" s="8"/>
      <c r="J1196" s="8"/>
      <c r="K1196" s="17" t="s">
        <v>472</v>
      </c>
      <c r="L1196" s="30">
        <v>227</v>
      </c>
      <c r="M1196" s="30">
        <v>208.5</v>
      </c>
      <c r="N1196" s="8">
        <f>L1196-M1196</f>
        <v>18.5</v>
      </c>
      <c r="O1196" s="8">
        <f>AVERAGE(L1196:M1196)</f>
        <v>217.75</v>
      </c>
      <c r="P1196" s="17" t="s">
        <v>232</v>
      </c>
    </row>
    <row r="1197" spans="1:16">
      <c r="A1197" s="16">
        <v>278</v>
      </c>
      <c r="B1197" s="5" t="s">
        <v>568</v>
      </c>
      <c r="C1197" t="s">
        <v>3119</v>
      </c>
      <c r="D1197" t="s">
        <v>3310</v>
      </c>
      <c r="E1197" t="s">
        <v>3162</v>
      </c>
      <c r="F1197" t="s">
        <v>3163</v>
      </c>
      <c r="G1197" s="8"/>
      <c r="H1197" s="8"/>
      <c r="I1197" s="8"/>
      <c r="J1197" s="8"/>
      <c r="K1197" s="17" t="s">
        <v>281</v>
      </c>
      <c r="L1197" s="30">
        <v>330.9</v>
      </c>
      <c r="M1197" s="30">
        <v>323.10000000000002</v>
      </c>
      <c r="N1197" s="8">
        <f>L1197-M1197</f>
        <v>7.7999999999999545</v>
      </c>
      <c r="O1197" s="8">
        <f>AVERAGE(L1197:M1197)</f>
        <v>327</v>
      </c>
      <c r="P1197" s="17" t="s">
        <v>569</v>
      </c>
    </row>
    <row r="1198" spans="1:16">
      <c r="A1198" s="16">
        <v>277</v>
      </c>
      <c r="B1198" s="15" t="s">
        <v>565</v>
      </c>
      <c r="C1198" t="s">
        <v>3119</v>
      </c>
      <c r="D1198" t="s">
        <v>3310</v>
      </c>
      <c r="E1198" t="s">
        <v>3162</v>
      </c>
      <c r="F1198" t="s">
        <v>3163</v>
      </c>
      <c r="G1198" s="8"/>
      <c r="H1198" s="8"/>
      <c r="I1198" s="8"/>
      <c r="J1198" s="8"/>
      <c r="K1198" s="17" t="s">
        <v>566</v>
      </c>
      <c r="L1198" s="30">
        <v>125</v>
      </c>
      <c r="M1198" s="30">
        <v>113</v>
      </c>
      <c r="N1198" s="8">
        <f>L1198-M1198</f>
        <v>12</v>
      </c>
      <c r="O1198" s="8">
        <f>AVERAGE(L1198:M1198)</f>
        <v>119</v>
      </c>
      <c r="P1198" s="17" t="s">
        <v>567</v>
      </c>
    </row>
    <row r="1199" spans="1:16">
      <c r="A1199" s="16">
        <v>276</v>
      </c>
      <c r="B1199" s="5" t="s">
        <v>564</v>
      </c>
      <c r="C1199" t="s">
        <v>3119</v>
      </c>
      <c r="D1199" t="s">
        <v>3310</v>
      </c>
      <c r="E1199" t="s">
        <v>3162</v>
      </c>
      <c r="F1199" t="s">
        <v>3163</v>
      </c>
      <c r="G1199" s="8"/>
      <c r="H1199" s="8"/>
      <c r="I1199" s="8"/>
      <c r="J1199" s="8"/>
      <c r="K1199" s="17" t="s">
        <v>329</v>
      </c>
      <c r="L1199" s="30">
        <v>251.2</v>
      </c>
      <c r="M1199" s="30">
        <v>247.2</v>
      </c>
      <c r="N1199" s="8">
        <f>L1199-M1199</f>
        <v>4</v>
      </c>
      <c r="O1199" s="8">
        <f>AVERAGE(L1199:M1199)</f>
        <v>249.2</v>
      </c>
      <c r="P1199" s="17" t="s">
        <v>232</v>
      </c>
    </row>
    <row r="1200" spans="1:16">
      <c r="A1200" s="16">
        <v>275</v>
      </c>
      <c r="B1200" s="5" t="s">
        <v>561</v>
      </c>
      <c r="C1200" t="s">
        <v>3119</v>
      </c>
      <c r="D1200" t="s">
        <v>3310</v>
      </c>
      <c r="E1200" t="s">
        <v>3162</v>
      </c>
      <c r="F1200" t="s">
        <v>3163</v>
      </c>
      <c r="G1200" s="8"/>
      <c r="H1200" s="8"/>
      <c r="I1200" s="8"/>
      <c r="J1200" s="8"/>
      <c r="K1200" s="17" t="s">
        <v>562</v>
      </c>
      <c r="L1200" s="14">
        <v>196.5</v>
      </c>
      <c r="M1200" s="14">
        <v>190.8</v>
      </c>
      <c r="N1200" s="8">
        <f>L1200-M1200</f>
        <v>5.6999999999999886</v>
      </c>
      <c r="O1200" s="8">
        <f>AVERAGE(L1200:M1200)</f>
        <v>193.65</v>
      </c>
      <c r="P1200" s="17" t="s">
        <v>563</v>
      </c>
    </row>
    <row r="1201" spans="1:16">
      <c r="A1201" s="16">
        <v>274</v>
      </c>
      <c r="B1201" s="5" t="s">
        <v>559</v>
      </c>
      <c r="C1201" t="s">
        <v>3119</v>
      </c>
      <c r="D1201" t="s">
        <v>3310</v>
      </c>
      <c r="E1201" t="s">
        <v>3162</v>
      </c>
      <c r="F1201" t="s">
        <v>3163</v>
      </c>
      <c r="G1201" s="8"/>
      <c r="H1201" s="8"/>
      <c r="I1201" s="8"/>
      <c r="J1201" s="8"/>
      <c r="K1201" s="17" t="s">
        <v>281</v>
      </c>
      <c r="L1201" s="30">
        <v>330.9</v>
      </c>
      <c r="M1201" s="30">
        <v>323.10000000000002</v>
      </c>
      <c r="N1201" s="8">
        <f>L1201-M1201</f>
        <v>7.7999999999999545</v>
      </c>
      <c r="O1201" s="8">
        <f>AVERAGE(L1201:M1201)</f>
        <v>327</v>
      </c>
      <c r="P1201" s="17" t="s">
        <v>560</v>
      </c>
    </row>
    <row r="1202" spans="1:16" ht="15.75">
      <c r="A1202" s="16">
        <v>273</v>
      </c>
      <c r="B1202" s="15" t="s">
        <v>557</v>
      </c>
      <c r="C1202" t="s">
        <v>3119</v>
      </c>
      <c r="D1202" t="s">
        <v>3310</v>
      </c>
      <c r="E1202" t="s">
        <v>3147</v>
      </c>
      <c r="F1202" t="s">
        <v>3148</v>
      </c>
      <c r="G1202" s="30"/>
      <c r="H1202" s="30"/>
      <c r="I1202" s="8"/>
      <c r="J1202" s="8"/>
      <c r="K1202" s="7" t="s">
        <v>242</v>
      </c>
      <c r="L1202" s="30">
        <v>425.6</v>
      </c>
      <c r="M1202" s="30">
        <v>423</v>
      </c>
      <c r="N1202" s="8">
        <f>L1202-M1202</f>
        <v>2.6000000000000227</v>
      </c>
      <c r="O1202" s="8">
        <f>AVERAGE(L1202:M1202)</f>
        <v>424.3</v>
      </c>
      <c r="P1202" s="8" t="s">
        <v>558</v>
      </c>
    </row>
    <row r="1203" spans="1:16" ht="15.75">
      <c r="A1203" s="16">
        <v>272</v>
      </c>
      <c r="B1203" s="9" t="s">
        <v>554</v>
      </c>
      <c r="C1203" t="s">
        <v>3119</v>
      </c>
      <c r="D1203" t="s">
        <v>3310</v>
      </c>
      <c r="E1203" t="s">
        <v>3147</v>
      </c>
      <c r="F1203" t="s">
        <v>3148</v>
      </c>
      <c r="G1203" s="23"/>
      <c r="H1203" s="24"/>
      <c r="I1203" s="8"/>
      <c r="J1203" s="8"/>
      <c r="K1203" s="6" t="s">
        <v>555</v>
      </c>
      <c r="L1203" s="23">
        <v>409.2</v>
      </c>
      <c r="M1203" s="24">
        <v>407.6</v>
      </c>
      <c r="N1203" s="8">
        <f>L1203-M1203</f>
        <v>1.5999999999999659</v>
      </c>
      <c r="O1203" s="8">
        <f>AVERAGE(L1203:M1203)</f>
        <v>408.4</v>
      </c>
      <c r="P1203" s="8" t="s">
        <v>556</v>
      </c>
    </row>
    <row r="1204" spans="1:16" ht="15.75">
      <c r="A1204" s="16">
        <v>271</v>
      </c>
      <c r="B1204" s="15" t="s">
        <v>552</v>
      </c>
      <c r="C1204" t="s">
        <v>3119</v>
      </c>
      <c r="D1204" t="s">
        <v>3310</v>
      </c>
      <c r="E1204" t="s">
        <v>3147</v>
      </c>
      <c r="F1204" t="s">
        <v>3148</v>
      </c>
      <c r="G1204" s="14"/>
      <c r="H1204" s="14"/>
      <c r="I1204" s="8"/>
      <c r="J1204" s="8"/>
      <c r="K1204" s="7" t="s">
        <v>167</v>
      </c>
      <c r="L1204" s="14">
        <v>423</v>
      </c>
      <c r="M1204" s="14">
        <v>419.2</v>
      </c>
      <c r="N1204" s="8">
        <f>L1204-M1204</f>
        <v>3.8000000000000114</v>
      </c>
      <c r="O1204" s="8">
        <f>AVERAGE(L1204:M1204)</f>
        <v>421.1</v>
      </c>
      <c r="P1204" s="8" t="s">
        <v>553</v>
      </c>
    </row>
    <row r="1205" spans="1:16">
      <c r="A1205" s="16">
        <v>270</v>
      </c>
      <c r="B1205" s="5" t="s">
        <v>3317</v>
      </c>
      <c r="C1205" t="s">
        <v>3119</v>
      </c>
      <c r="D1205" t="s">
        <v>3310</v>
      </c>
      <c r="E1205" t="s">
        <v>3170</v>
      </c>
      <c r="F1205" t="s">
        <v>3379</v>
      </c>
      <c r="H1205" s="56" t="s">
        <v>887</v>
      </c>
      <c r="I1205" s="56" t="s">
        <v>331</v>
      </c>
      <c r="J1205" t="s">
        <v>3318</v>
      </c>
      <c r="K1205" s="56" t="s">
        <v>331</v>
      </c>
      <c r="L1205" s="72">
        <v>343</v>
      </c>
      <c r="M1205" s="72">
        <v>336.5</v>
      </c>
      <c r="N1205" s="56">
        <v>6.5</v>
      </c>
      <c r="O1205" s="56">
        <v>339.75</v>
      </c>
      <c r="P1205" s="56" t="s">
        <v>889</v>
      </c>
    </row>
    <row r="1206" spans="1:16">
      <c r="A1206" s="16">
        <v>269</v>
      </c>
      <c r="B1206" s="9" t="s">
        <v>549</v>
      </c>
      <c r="C1206" t="s">
        <v>3119</v>
      </c>
      <c r="D1206" t="s">
        <v>3310</v>
      </c>
      <c r="E1206" t="s">
        <v>3147</v>
      </c>
      <c r="F1206" t="s">
        <v>3148</v>
      </c>
      <c r="G1206" s="30"/>
      <c r="H1206" s="30"/>
      <c r="I1206" s="8"/>
      <c r="J1206" s="8"/>
      <c r="K1206" s="8" t="s">
        <v>550</v>
      </c>
      <c r="L1206" s="30">
        <v>415</v>
      </c>
      <c r="M1206" s="30">
        <v>410.8</v>
      </c>
      <c r="N1206" s="8">
        <f>L1206-M1206</f>
        <v>4.1999999999999886</v>
      </c>
      <c r="O1206" s="8">
        <f>AVERAGE(L1206:M1206)</f>
        <v>412.9</v>
      </c>
      <c r="P1206" s="8" t="s">
        <v>551</v>
      </c>
    </row>
    <row r="1207" spans="1:16">
      <c r="A1207" s="16">
        <v>268</v>
      </c>
      <c r="B1207" s="15" t="s">
        <v>547</v>
      </c>
      <c r="C1207" t="s">
        <v>3119</v>
      </c>
      <c r="D1207" t="s">
        <v>3310</v>
      </c>
      <c r="E1207" t="s">
        <v>3161</v>
      </c>
      <c r="F1207" s="8" t="s">
        <v>544</v>
      </c>
      <c r="G1207" s="8"/>
      <c r="H1207" s="8"/>
      <c r="I1207" s="8"/>
      <c r="J1207" s="8"/>
      <c r="K1207" s="13"/>
      <c r="L1207" s="21">
        <v>182.7</v>
      </c>
      <c r="M1207" s="21">
        <v>178.4</v>
      </c>
      <c r="N1207" s="8">
        <f>L1207-M1207</f>
        <v>4.2999999999999829</v>
      </c>
      <c r="O1207" s="8">
        <f>AVERAGE(L1207:M1207)</f>
        <v>180.55</v>
      </c>
      <c r="P1207" s="17" t="s">
        <v>548</v>
      </c>
    </row>
    <row r="1208" spans="1:16">
      <c r="A1208" s="16">
        <v>267</v>
      </c>
      <c r="B1208" s="15" t="s">
        <v>545</v>
      </c>
      <c r="C1208" t="s">
        <v>3119</v>
      </c>
      <c r="D1208" t="s">
        <v>3310</v>
      </c>
      <c r="E1208" t="s">
        <v>3161</v>
      </c>
      <c r="F1208" s="8" t="s">
        <v>544</v>
      </c>
      <c r="G1208" s="8"/>
      <c r="H1208" s="8"/>
      <c r="I1208" s="8"/>
      <c r="J1208" s="8"/>
      <c r="K1208" s="13"/>
      <c r="L1208" s="21">
        <v>182.7</v>
      </c>
      <c r="M1208" s="21">
        <v>170.3</v>
      </c>
      <c r="N1208" s="8">
        <f>L1208-M1208</f>
        <v>12.399999999999977</v>
      </c>
      <c r="O1208" s="8">
        <f>AVERAGE(L1208:M1208)</f>
        <v>176.5</v>
      </c>
      <c r="P1208" s="17" t="s">
        <v>546</v>
      </c>
    </row>
    <row r="1209" spans="1:16">
      <c r="A1209" s="16">
        <v>266</v>
      </c>
      <c r="B1209" s="15" t="s">
        <v>543</v>
      </c>
      <c r="C1209" t="s">
        <v>3119</v>
      </c>
      <c r="D1209" t="s">
        <v>3310</v>
      </c>
      <c r="E1209" t="s">
        <v>3161</v>
      </c>
      <c r="F1209" s="8" t="s">
        <v>544</v>
      </c>
      <c r="G1209" s="8"/>
      <c r="H1209" s="8"/>
      <c r="I1209" s="8"/>
      <c r="J1209" s="8"/>
      <c r="K1209" s="13"/>
      <c r="L1209" s="21">
        <v>208.5</v>
      </c>
      <c r="M1209" s="21">
        <v>201.3</v>
      </c>
      <c r="N1209" s="8">
        <f>L1209-M1209</f>
        <v>7.1999999999999886</v>
      </c>
      <c r="O1209" s="8">
        <f>AVERAGE(L1209:M1209)</f>
        <v>204.9</v>
      </c>
      <c r="P1209" s="31" t="s">
        <v>544</v>
      </c>
    </row>
    <row r="1210" spans="1:16">
      <c r="A1210" s="16">
        <v>265</v>
      </c>
      <c r="B1210" s="15" t="s">
        <v>542</v>
      </c>
      <c r="C1210" t="s">
        <v>3119</v>
      </c>
      <c r="D1210" t="s">
        <v>3310</v>
      </c>
      <c r="E1210" t="s">
        <v>3161</v>
      </c>
      <c r="F1210" s="8" t="s">
        <v>544</v>
      </c>
      <c r="G1210" s="8"/>
      <c r="H1210" s="8"/>
      <c r="I1210" s="8"/>
      <c r="J1210" s="8"/>
      <c r="K1210" s="13"/>
      <c r="L1210" s="21">
        <v>220.8</v>
      </c>
      <c r="M1210" s="21">
        <v>214.6</v>
      </c>
      <c r="N1210" s="8">
        <f>L1210-M1210</f>
        <v>6.2000000000000171</v>
      </c>
      <c r="O1210" s="8">
        <f>AVERAGE(L1210:M1210)</f>
        <v>217.7</v>
      </c>
      <c r="P1210" t="s">
        <v>232</v>
      </c>
    </row>
    <row r="1211" spans="1:16">
      <c r="A1211" s="16">
        <v>264</v>
      </c>
      <c r="B1211" s="15" t="s">
        <v>541</v>
      </c>
      <c r="C1211" t="s">
        <v>3119</v>
      </c>
      <c r="D1211" t="s">
        <v>3310</v>
      </c>
      <c r="E1211" t="s">
        <v>3161</v>
      </c>
      <c r="F1211" s="8" t="s">
        <v>544</v>
      </c>
      <c r="G1211" s="8"/>
      <c r="H1211" s="8"/>
      <c r="I1211" s="8"/>
      <c r="J1211" s="8"/>
      <c r="K1211" s="13"/>
      <c r="L1211" s="21">
        <v>201.3</v>
      </c>
      <c r="M1211" s="21">
        <v>174.1</v>
      </c>
      <c r="N1211" s="8">
        <f>L1211-M1211</f>
        <v>27.200000000000017</v>
      </c>
      <c r="O1211" s="8">
        <f>AVERAGE(L1211:M1211)</f>
        <v>187.7</v>
      </c>
      <c r="P1211" s="17" t="s">
        <v>483</v>
      </c>
    </row>
    <row r="1212" spans="1:16">
      <c r="A1212" s="16">
        <v>263</v>
      </c>
      <c r="B1212" s="15" t="s">
        <v>540</v>
      </c>
      <c r="C1212" t="s">
        <v>3119</v>
      </c>
      <c r="D1212" t="s">
        <v>3310</v>
      </c>
      <c r="E1212" t="s">
        <v>3161</v>
      </c>
      <c r="F1212" s="8" t="s">
        <v>544</v>
      </c>
      <c r="G1212" s="8"/>
      <c r="H1212" s="8"/>
      <c r="I1212" s="8"/>
      <c r="J1212" s="8"/>
      <c r="K1212" s="13"/>
      <c r="L1212" s="21">
        <v>168.3</v>
      </c>
      <c r="M1212" s="21">
        <v>166.1</v>
      </c>
      <c r="N1212" s="8">
        <f>L1212-M1212</f>
        <v>2.2000000000000171</v>
      </c>
      <c r="O1212" s="8">
        <f>AVERAGE(L1212:M1212)</f>
        <v>167.2</v>
      </c>
      <c r="P1212" s="17" t="s">
        <v>232</v>
      </c>
    </row>
    <row r="1213" spans="1:16">
      <c r="A1213" s="16">
        <v>262</v>
      </c>
      <c r="B1213" s="9" t="s">
        <v>538</v>
      </c>
      <c r="C1213" t="s">
        <v>3119</v>
      </c>
      <c r="D1213" t="s">
        <v>3310</v>
      </c>
      <c r="E1213" t="s">
        <v>3161</v>
      </c>
      <c r="F1213" s="8" t="s">
        <v>544</v>
      </c>
      <c r="G1213" s="8"/>
      <c r="H1213" s="8"/>
      <c r="I1213" s="8"/>
      <c r="J1213" s="8"/>
      <c r="K1213" s="13"/>
      <c r="L1213" s="21">
        <v>166.1</v>
      </c>
      <c r="M1213" s="21">
        <v>163.5</v>
      </c>
      <c r="N1213" s="8">
        <f>L1213-M1213</f>
        <v>2.5999999999999943</v>
      </c>
      <c r="O1213" s="8">
        <f>AVERAGE(L1213:M1213)</f>
        <v>164.8</v>
      </c>
      <c r="P1213" s="17" t="s">
        <v>539</v>
      </c>
    </row>
    <row r="1214" spans="1:16">
      <c r="A1214" s="16">
        <v>261</v>
      </c>
      <c r="B1214" s="15" t="s">
        <v>536</v>
      </c>
      <c r="C1214" t="s">
        <v>3119</v>
      </c>
      <c r="D1214" t="s">
        <v>3310</v>
      </c>
      <c r="E1214" t="s">
        <v>3161</v>
      </c>
      <c r="F1214" s="8" t="s">
        <v>544</v>
      </c>
      <c r="G1214" s="8"/>
      <c r="H1214" s="8"/>
      <c r="I1214" s="8"/>
      <c r="J1214" s="8"/>
      <c r="K1214" s="13"/>
      <c r="L1214" s="21">
        <v>217.8</v>
      </c>
      <c r="M1214" s="21">
        <v>201.3</v>
      </c>
      <c r="N1214" s="8">
        <f>L1214-M1214</f>
        <v>16.5</v>
      </c>
      <c r="O1214" s="8">
        <f>AVERAGE(L1214:M1214)</f>
        <v>209.55</v>
      </c>
      <c r="P1214" s="17" t="s">
        <v>537</v>
      </c>
    </row>
    <row r="1215" spans="1:16" ht="15.75">
      <c r="A1215" s="16">
        <v>260</v>
      </c>
      <c r="B1215" s="9" t="s">
        <v>535</v>
      </c>
      <c r="C1215" t="s">
        <v>3119</v>
      </c>
      <c r="D1215" t="s">
        <v>3310</v>
      </c>
      <c r="E1215" t="s">
        <v>3161</v>
      </c>
      <c r="F1215" s="8" t="s">
        <v>544</v>
      </c>
      <c r="G1215" s="8"/>
      <c r="H1215" s="8"/>
      <c r="I1215" s="8"/>
      <c r="J1215" s="8"/>
      <c r="K1215" s="7"/>
      <c r="L1215" s="21">
        <v>182.7</v>
      </c>
      <c r="M1215" s="21">
        <v>178.4</v>
      </c>
      <c r="N1215" s="8">
        <f>L1215-M1215</f>
        <v>4.2999999999999829</v>
      </c>
      <c r="O1215" s="8">
        <f>AVERAGE(L1215:M1215)</f>
        <v>180.55</v>
      </c>
      <c r="P1215" s="17" t="s">
        <v>232</v>
      </c>
    </row>
    <row r="1216" spans="1:16" ht="15.75">
      <c r="A1216" s="16">
        <v>259</v>
      </c>
      <c r="B1216" s="9" t="s">
        <v>534</v>
      </c>
      <c r="C1216" t="s">
        <v>3119</v>
      </c>
      <c r="D1216" t="s">
        <v>3310</v>
      </c>
      <c r="E1216" t="s">
        <v>3161</v>
      </c>
      <c r="F1216" s="8" t="s">
        <v>544</v>
      </c>
      <c r="G1216" s="8"/>
      <c r="H1216" s="8"/>
      <c r="I1216" s="8"/>
      <c r="J1216" s="8"/>
      <c r="K1216" s="7"/>
      <c r="L1216" s="21">
        <v>182.7</v>
      </c>
      <c r="M1216" s="21">
        <v>178.4</v>
      </c>
      <c r="N1216" s="8">
        <f>L1216-M1216</f>
        <v>4.2999999999999829</v>
      </c>
      <c r="O1216" s="8">
        <f>AVERAGE(L1216:M1216)</f>
        <v>180.55</v>
      </c>
      <c r="P1216" s="17" t="s">
        <v>232</v>
      </c>
    </row>
    <row r="1217" spans="1:16" ht="15.75">
      <c r="A1217" s="16">
        <v>258</v>
      </c>
      <c r="B1217" s="9" t="s">
        <v>532</v>
      </c>
      <c r="C1217" t="s">
        <v>3119</v>
      </c>
      <c r="D1217" t="s">
        <v>3310</v>
      </c>
      <c r="E1217" t="s">
        <v>3161</v>
      </c>
      <c r="F1217" s="8" t="s">
        <v>544</v>
      </c>
      <c r="G1217" s="8"/>
      <c r="H1217" s="8"/>
      <c r="I1217" s="8"/>
      <c r="J1217" s="8"/>
      <c r="K1217" s="7"/>
      <c r="L1217" s="21">
        <v>182.7</v>
      </c>
      <c r="M1217" s="21">
        <v>178.4</v>
      </c>
      <c r="N1217" s="8">
        <f>L1217-M1217</f>
        <v>4.2999999999999829</v>
      </c>
      <c r="O1217" s="8">
        <f>AVERAGE(L1217:M1217)</f>
        <v>180.55</v>
      </c>
      <c r="P1217" s="17" t="s">
        <v>533</v>
      </c>
    </row>
    <row r="1218" spans="1:16">
      <c r="A1218" s="16">
        <v>257</v>
      </c>
      <c r="B1218" s="9" t="s">
        <v>530</v>
      </c>
      <c r="C1218" t="s">
        <v>3119</v>
      </c>
      <c r="D1218" t="s">
        <v>3310</v>
      </c>
      <c r="E1218" t="s">
        <v>3161</v>
      </c>
      <c r="F1218" s="8" t="s">
        <v>544</v>
      </c>
      <c r="G1218" s="8"/>
      <c r="H1218" s="8"/>
      <c r="I1218" s="8"/>
      <c r="J1218" s="8"/>
      <c r="K1218" s="13"/>
      <c r="L1218" s="21">
        <v>217.8</v>
      </c>
      <c r="M1218" s="21">
        <v>208.5</v>
      </c>
      <c r="N1218" s="8">
        <f>L1218-M1218</f>
        <v>9.3000000000000114</v>
      </c>
      <c r="O1218" s="8">
        <f>AVERAGE(L1218:M1218)</f>
        <v>213.15</v>
      </c>
      <c r="P1218" s="17" t="s">
        <v>531</v>
      </c>
    </row>
    <row r="1219" spans="1:16">
      <c r="A1219" s="16">
        <v>256</v>
      </c>
      <c r="B1219" s="9" t="s">
        <v>529</v>
      </c>
      <c r="C1219" t="s">
        <v>3119</v>
      </c>
      <c r="D1219" t="s">
        <v>3310</v>
      </c>
      <c r="E1219" t="s">
        <v>3161</v>
      </c>
      <c r="F1219" s="8" t="s">
        <v>544</v>
      </c>
      <c r="G1219" s="8"/>
      <c r="H1219" s="8"/>
      <c r="I1219" s="8"/>
      <c r="J1219" s="8"/>
      <c r="K1219" s="13"/>
      <c r="L1219" s="21">
        <v>182.7</v>
      </c>
      <c r="M1219" s="21">
        <v>178.4</v>
      </c>
      <c r="N1219" s="8">
        <f>L1219-M1219</f>
        <v>4.2999999999999829</v>
      </c>
      <c r="O1219" s="8">
        <f>AVERAGE(L1219:M1219)</f>
        <v>180.55</v>
      </c>
      <c r="P1219" s="17" t="s">
        <v>232</v>
      </c>
    </row>
    <row r="1220" spans="1:16">
      <c r="A1220" s="16">
        <v>255</v>
      </c>
      <c r="B1220" s="15" t="s">
        <v>528</v>
      </c>
      <c r="C1220" t="s">
        <v>3119</v>
      </c>
      <c r="D1220" t="s">
        <v>3310</v>
      </c>
      <c r="E1220" t="s">
        <v>3161</v>
      </c>
      <c r="F1220" s="8" t="s">
        <v>544</v>
      </c>
      <c r="G1220" s="8"/>
      <c r="H1220" s="8"/>
      <c r="I1220" s="8"/>
      <c r="J1220" s="8"/>
      <c r="K1220" s="13"/>
      <c r="L1220" s="21">
        <v>217.8</v>
      </c>
      <c r="M1220" s="21">
        <v>208.5</v>
      </c>
      <c r="N1220" s="8">
        <f>L1220-M1220</f>
        <v>9.3000000000000114</v>
      </c>
      <c r="O1220" s="8">
        <f>AVERAGE(L1220:M1220)</f>
        <v>213.15</v>
      </c>
      <c r="P1220" s="17" t="s">
        <v>232</v>
      </c>
    </row>
    <row r="1221" spans="1:16" ht="15.75">
      <c r="A1221" s="16">
        <v>254</v>
      </c>
      <c r="B1221" s="9" t="s">
        <v>523</v>
      </c>
      <c r="C1221" t="s">
        <v>3119</v>
      </c>
      <c r="D1221" t="s">
        <v>3310</v>
      </c>
      <c r="E1221" t="s">
        <v>3161</v>
      </c>
      <c r="F1221" s="8" t="s">
        <v>544</v>
      </c>
      <c r="G1221" s="8" t="s">
        <v>524</v>
      </c>
      <c r="H1221" s="8" t="s">
        <v>525</v>
      </c>
      <c r="I1221" s="8"/>
      <c r="J1221" s="8"/>
      <c r="K1221" s="6" t="s">
        <v>526</v>
      </c>
      <c r="L1221" s="11">
        <v>154</v>
      </c>
      <c r="M1221" s="11">
        <v>146</v>
      </c>
      <c r="N1221" s="8">
        <f>L1221-M1221</f>
        <v>8</v>
      </c>
      <c r="O1221" s="8">
        <f>AVERAGE(L1221:M1221)</f>
        <v>150</v>
      </c>
      <c r="P1221" s="8" t="s">
        <v>527</v>
      </c>
    </row>
    <row r="1222" spans="1:16">
      <c r="A1222" s="16">
        <v>253</v>
      </c>
      <c r="B1222" s="9" t="s">
        <v>522</v>
      </c>
      <c r="C1222" t="s">
        <v>3119</v>
      </c>
      <c r="D1222" t="s">
        <v>3310</v>
      </c>
      <c r="E1222" t="s">
        <v>3160</v>
      </c>
      <c r="F1222" s="17" t="s">
        <v>285</v>
      </c>
      <c r="G1222" s="8"/>
      <c r="H1222" s="8"/>
      <c r="I1222" s="8"/>
      <c r="J1222" s="8"/>
      <c r="K1222" s="8"/>
      <c r="L1222" s="14">
        <v>252.2</v>
      </c>
      <c r="M1222" s="14">
        <v>251.2</v>
      </c>
      <c r="N1222" s="8">
        <f>L1222-M1222</f>
        <v>1</v>
      </c>
      <c r="O1222" s="8">
        <f>AVERAGE(L1222:M1222)</f>
        <v>251.7</v>
      </c>
      <c r="P1222" s="17" t="s">
        <v>285</v>
      </c>
    </row>
    <row r="1223" spans="1:16">
      <c r="A1223" s="16">
        <v>252</v>
      </c>
      <c r="B1223" s="15" t="s">
        <v>520</v>
      </c>
      <c r="C1223" t="s">
        <v>3119</v>
      </c>
      <c r="D1223" t="s">
        <v>3310</v>
      </c>
      <c r="E1223" t="s">
        <v>3158</v>
      </c>
      <c r="F1223" t="s">
        <v>517</v>
      </c>
      <c r="G1223" s="15"/>
      <c r="H1223" s="8"/>
      <c r="I1223" s="8"/>
      <c r="J1223" s="8"/>
      <c r="K1223" s="33" t="s">
        <v>467</v>
      </c>
      <c r="L1223" s="23">
        <v>154.69999999999999</v>
      </c>
      <c r="M1223" s="23">
        <v>152.1</v>
      </c>
      <c r="N1223" s="8">
        <f>L1223-M1223</f>
        <v>2.5999999999999943</v>
      </c>
      <c r="O1223" s="8">
        <f>AVERAGE(L1223:M1223)</f>
        <v>153.39999999999998</v>
      </c>
      <c r="P1223" s="8" t="s">
        <v>115</v>
      </c>
    </row>
    <row r="1224" spans="1:16">
      <c r="A1224" s="16">
        <v>251</v>
      </c>
      <c r="B1224" s="15" t="s">
        <v>518</v>
      </c>
      <c r="C1224" t="s">
        <v>3119</v>
      </c>
      <c r="D1224" t="s">
        <v>3310</v>
      </c>
      <c r="E1224" t="s">
        <v>3158</v>
      </c>
      <c r="F1224" t="s">
        <v>517</v>
      </c>
      <c r="G1224" s="15"/>
      <c r="H1224" s="8"/>
      <c r="I1224" s="8"/>
      <c r="J1224" s="8"/>
      <c r="K1224" t="s">
        <v>479</v>
      </c>
      <c r="L1224" s="23">
        <v>163.5</v>
      </c>
      <c r="M1224" s="23">
        <v>157.30000000000001</v>
      </c>
      <c r="N1224" s="8">
        <f>L1224-M1224</f>
        <v>6.1999999999999886</v>
      </c>
      <c r="O1224" s="8">
        <f>AVERAGE(L1224:M1224)</f>
        <v>160.4</v>
      </c>
      <c r="P1224" s="17" t="s">
        <v>519</v>
      </c>
    </row>
    <row r="1225" spans="1:16">
      <c r="A1225" s="16">
        <v>250</v>
      </c>
      <c r="B1225" s="15" t="s">
        <v>516</v>
      </c>
      <c r="C1225" t="s">
        <v>3119</v>
      </c>
      <c r="D1225" t="s">
        <v>3310</v>
      </c>
      <c r="E1225" t="s">
        <v>3158</v>
      </c>
      <c r="F1225" t="s">
        <v>517</v>
      </c>
      <c r="G1225" s="15"/>
      <c r="H1225" s="8"/>
      <c r="I1225" s="8"/>
      <c r="J1225" s="8"/>
      <c r="K1225" t="s">
        <v>461</v>
      </c>
      <c r="L1225" s="23">
        <v>152.1</v>
      </c>
      <c r="M1225" s="30">
        <v>148.5</v>
      </c>
      <c r="N1225" s="8">
        <f>L1225-M1225</f>
        <v>3.5999999999999943</v>
      </c>
      <c r="O1225" s="8">
        <f>AVERAGE(L1225:M1225)</f>
        <v>150.30000000000001</v>
      </c>
      <c r="P1225" s="17" t="s">
        <v>517</v>
      </c>
    </row>
    <row r="1226" spans="1:16">
      <c r="A1226" s="16">
        <v>249</v>
      </c>
      <c r="B1226" s="15" t="s">
        <v>514</v>
      </c>
      <c r="C1226" t="s">
        <v>3119</v>
      </c>
      <c r="D1226" t="s">
        <v>3310</v>
      </c>
      <c r="E1226" t="s">
        <v>3158</v>
      </c>
      <c r="F1226" t="s">
        <v>517</v>
      </c>
      <c r="G1226" s="15"/>
      <c r="H1226" s="8"/>
      <c r="I1226" s="8"/>
      <c r="J1226" s="8"/>
      <c r="K1226" s="33" t="s">
        <v>467</v>
      </c>
      <c r="L1226" s="23">
        <v>154.69999999999999</v>
      </c>
      <c r="M1226" s="23">
        <v>152.1</v>
      </c>
      <c r="N1226" s="8">
        <f>L1226-M1226</f>
        <v>2.5999999999999943</v>
      </c>
      <c r="O1226" s="8">
        <f>AVERAGE(L1226:M1226)</f>
        <v>153.39999999999998</v>
      </c>
      <c r="P1226" s="31" t="s">
        <v>515</v>
      </c>
    </row>
    <row r="1227" spans="1:16">
      <c r="A1227" s="16">
        <v>248</v>
      </c>
      <c r="B1227" s="15" t="s">
        <v>513</v>
      </c>
      <c r="C1227" t="s">
        <v>3119</v>
      </c>
      <c r="D1227" t="s">
        <v>3310</v>
      </c>
      <c r="E1227" t="s">
        <v>3158</v>
      </c>
      <c r="F1227" t="s">
        <v>517</v>
      </c>
      <c r="G1227" s="15"/>
      <c r="H1227" s="8"/>
      <c r="I1227" s="8"/>
      <c r="J1227" s="8"/>
      <c r="K1227" s="31" t="s">
        <v>442</v>
      </c>
      <c r="L1227" s="23">
        <v>154.69999999999999</v>
      </c>
      <c r="M1227" s="30">
        <v>148.5</v>
      </c>
      <c r="N1227" s="8">
        <f>L1227-M1227</f>
        <v>6.1999999999999886</v>
      </c>
      <c r="O1227" s="8">
        <f>AVERAGE(L1227:M1227)</f>
        <v>151.6</v>
      </c>
      <c r="P1227" s="31" t="s">
        <v>512</v>
      </c>
    </row>
    <row r="1228" spans="1:16">
      <c r="A1228" s="16">
        <v>247</v>
      </c>
      <c r="B1228" s="15" t="s">
        <v>511</v>
      </c>
      <c r="C1228" t="s">
        <v>3119</v>
      </c>
      <c r="D1228" t="s">
        <v>3310</v>
      </c>
      <c r="E1228" t="s">
        <v>3158</v>
      </c>
      <c r="F1228" t="s">
        <v>517</v>
      </c>
      <c r="G1228" s="15"/>
      <c r="H1228" s="8"/>
      <c r="I1228" s="8"/>
      <c r="J1228" s="8"/>
      <c r="K1228" s="31" t="s">
        <v>442</v>
      </c>
      <c r="L1228" s="23">
        <v>154.69999999999999</v>
      </c>
      <c r="M1228" s="30">
        <v>148.5</v>
      </c>
      <c r="N1228" s="8">
        <f>L1228-M1228</f>
        <v>6.1999999999999886</v>
      </c>
      <c r="O1228" s="8">
        <f>AVERAGE(L1228:M1228)</f>
        <v>151.6</v>
      </c>
      <c r="P1228" s="31" t="s">
        <v>512</v>
      </c>
    </row>
    <row r="1229" spans="1:16">
      <c r="A1229" s="16">
        <v>246</v>
      </c>
      <c r="B1229" s="15" t="s">
        <v>510</v>
      </c>
      <c r="C1229" t="s">
        <v>3119</v>
      </c>
      <c r="D1229" t="s">
        <v>3310</v>
      </c>
      <c r="E1229" t="s">
        <v>3158</v>
      </c>
      <c r="F1229" t="s">
        <v>517</v>
      </c>
      <c r="G1229" s="15"/>
      <c r="H1229" s="8"/>
      <c r="I1229" s="8"/>
      <c r="J1229" s="8"/>
      <c r="K1229" t="s">
        <v>479</v>
      </c>
      <c r="L1229" s="23">
        <v>163.5</v>
      </c>
      <c r="M1229" s="23">
        <v>157.30000000000001</v>
      </c>
      <c r="N1229" s="8">
        <f>L1229-M1229</f>
        <v>6.1999999999999886</v>
      </c>
      <c r="O1229" s="8">
        <f>AVERAGE(L1229:M1229)</f>
        <v>160.4</v>
      </c>
      <c r="P1229" s="17" t="s">
        <v>483</v>
      </c>
    </row>
    <row r="1230" spans="1:16">
      <c r="A1230" s="16">
        <v>245</v>
      </c>
      <c r="B1230" s="15" t="s">
        <v>507</v>
      </c>
      <c r="C1230" t="s">
        <v>3119</v>
      </c>
      <c r="D1230" t="s">
        <v>3310</v>
      </c>
      <c r="E1230" t="s">
        <v>3158</v>
      </c>
      <c r="F1230" t="s">
        <v>517</v>
      </c>
      <c r="G1230" s="15"/>
      <c r="H1230" s="8"/>
      <c r="I1230" s="8"/>
      <c r="J1230" s="8"/>
      <c r="K1230" s="33" t="s">
        <v>508</v>
      </c>
      <c r="L1230" s="30">
        <v>239.5</v>
      </c>
      <c r="M1230" s="30">
        <v>237</v>
      </c>
      <c r="N1230" s="8">
        <f>L1230-M1230</f>
        <v>2.5</v>
      </c>
      <c r="O1230" s="8">
        <f>AVERAGE(L1230:M1230)</f>
        <v>238.25</v>
      </c>
      <c r="P1230" s="17" t="s">
        <v>509</v>
      </c>
    </row>
    <row r="1231" spans="1:16">
      <c r="A1231" s="16">
        <v>244</v>
      </c>
      <c r="B1231" s="15" t="s">
        <v>504</v>
      </c>
      <c r="C1231" t="s">
        <v>3119</v>
      </c>
      <c r="D1231" t="s">
        <v>3310</v>
      </c>
      <c r="E1231" t="s">
        <v>3158</v>
      </c>
      <c r="F1231" t="s">
        <v>517</v>
      </c>
      <c r="G1231" s="15"/>
      <c r="H1231" s="8"/>
      <c r="I1231" s="8"/>
      <c r="J1231" s="8"/>
      <c r="K1231" s="17" t="s">
        <v>505</v>
      </c>
      <c r="L1231" s="30">
        <v>237</v>
      </c>
      <c r="M1231" s="30">
        <v>227</v>
      </c>
      <c r="N1231" s="8">
        <f>L1231-M1231</f>
        <v>10</v>
      </c>
      <c r="O1231" s="8">
        <f>AVERAGE(L1231:M1231)</f>
        <v>232</v>
      </c>
      <c r="P1231" s="17" t="s">
        <v>506</v>
      </c>
    </row>
    <row r="1232" spans="1:16">
      <c r="A1232" s="16">
        <v>243</v>
      </c>
      <c r="B1232" s="15" t="s">
        <v>502</v>
      </c>
      <c r="C1232" t="s">
        <v>3119</v>
      </c>
      <c r="D1232" t="s">
        <v>3310</v>
      </c>
      <c r="E1232" t="s">
        <v>3158</v>
      </c>
      <c r="F1232" t="s">
        <v>517</v>
      </c>
      <c r="G1232" s="15"/>
      <c r="H1232" s="8"/>
      <c r="I1232" s="8"/>
      <c r="J1232" s="8"/>
      <c r="K1232" s="17" t="s">
        <v>503</v>
      </c>
      <c r="L1232" s="30">
        <v>242</v>
      </c>
      <c r="M1232" s="30">
        <v>237</v>
      </c>
      <c r="N1232" s="8">
        <f>L1232-M1232</f>
        <v>5</v>
      </c>
      <c r="O1232" s="8">
        <f>AVERAGE(L1232:M1232)</f>
        <v>239.5</v>
      </c>
      <c r="P1232" s="8" t="s">
        <v>115</v>
      </c>
    </row>
    <row r="1233" spans="1:16">
      <c r="A1233" s="16">
        <v>242</v>
      </c>
      <c r="B1233" s="15" t="s">
        <v>501</v>
      </c>
      <c r="C1233" t="s">
        <v>3119</v>
      </c>
      <c r="D1233" t="s">
        <v>3310</v>
      </c>
      <c r="E1233" t="s">
        <v>3158</v>
      </c>
      <c r="F1233" t="s">
        <v>517</v>
      </c>
      <c r="G1233" s="15"/>
      <c r="H1233" s="8"/>
      <c r="I1233" s="8"/>
      <c r="J1233" s="8"/>
      <c r="K1233" s="17" t="s">
        <v>496</v>
      </c>
      <c r="L1233" s="30">
        <v>183</v>
      </c>
      <c r="M1233" s="30">
        <v>182</v>
      </c>
      <c r="N1233" s="8">
        <f>L1233-M1233</f>
        <v>1</v>
      </c>
      <c r="O1233" s="8">
        <f>AVERAGE(L1233:M1233)</f>
        <v>182.5</v>
      </c>
      <c r="P1233" s="8" t="s">
        <v>115</v>
      </c>
    </row>
    <row r="1234" spans="1:16">
      <c r="A1234" s="16">
        <v>241</v>
      </c>
      <c r="B1234" s="15" t="s">
        <v>500</v>
      </c>
      <c r="C1234" t="s">
        <v>3119</v>
      </c>
      <c r="D1234" t="s">
        <v>3310</v>
      </c>
      <c r="E1234" t="s">
        <v>3158</v>
      </c>
      <c r="F1234" t="s">
        <v>517</v>
      </c>
      <c r="G1234" s="15"/>
      <c r="H1234" s="8"/>
      <c r="I1234" s="8"/>
      <c r="J1234" s="8"/>
      <c r="K1234" s="33" t="s">
        <v>467</v>
      </c>
      <c r="L1234" s="23">
        <v>154.69999999999999</v>
      </c>
      <c r="M1234" s="23">
        <v>152.1</v>
      </c>
      <c r="N1234" s="8">
        <f>L1234-M1234</f>
        <v>2.5999999999999943</v>
      </c>
      <c r="O1234" s="8">
        <f>AVERAGE(L1234:M1234)</f>
        <v>153.39999999999998</v>
      </c>
      <c r="P1234" s="31" t="s">
        <v>490</v>
      </c>
    </row>
    <row r="1235" spans="1:16">
      <c r="A1235" s="16">
        <v>240</v>
      </c>
      <c r="B1235" s="15" t="s">
        <v>498</v>
      </c>
      <c r="C1235" t="s">
        <v>3119</v>
      </c>
      <c r="D1235" t="s">
        <v>3310</v>
      </c>
      <c r="E1235" t="s">
        <v>3158</v>
      </c>
      <c r="F1235" t="s">
        <v>517</v>
      </c>
      <c r="G1235" s="15"/>
      <c r="H1235" s="8"/>
      <c r="I1235" s="8"/>
      <c r="J1235" s="8"/>
      <c r="K1235" t="s">
        <v>479</v>
      </c>
      <c r="L1235" s="23">
        <v>163.5</v>
      </c>
      <c r="M1235" s="23">
        <v>157.30000000000001</v>
      </c>
      <c r="N1235" s="8">
        <f>L1235-M1235</f>
        <v>6.1999999999999886</v>
      </c>
      <c r="O1235" s="8">
        <f>AVERAGE(L1235:M1235)</f>
        <v>160.4</v>
      </c>
      <c r="P1235" s="31" t="s">
        <v>499</v>
      </c>
    </row>
    <row r="1236" spans="1:16">
      <c r="A1236" s="16">
        <v>239</v>
      </c>
      <c r="B1236" s="15" t="s">
        <v>495</v>
      </c>
      <c r="C1236" t="s">
        <v>3119</v>
      </c>
      <c r="D1236" t="s">
        <v>3310</v>
      </c>
      <c r="E1236" t="s">
        <v>3158</v>
      </c>
      <c r="F1236" t="s">
        <v>517</v>
      </c>
      <c r="G1236" s="15"/>
      <c r="H1236" s="8"/>
      <c r="I1236" s="8"/>
      <c r="J1236" s="8"/>
      <c r="K1236" t="s">
        <v>496</v>
      </c>
      <c r="L1236" s="30">
        <v>182.7</v>
      </c>
      <c r="M1236" s="30">
        <v>178.4</v>
      </c>
      <c r="N1236" s="8">
        <f>L1236-M1236</f>
        <v>4.2999999999999829</v>
      </c>
      <c r="O1236" s="8">
        <f>AVERAGE(L1236:M1236)</f>
        <v>180.55</v>
      </c>
      <c r="P1236" s="17" t="s">
        <v>497</v>
      </c>
    </row>
    <row r="1237" spans="1:16">
      <c r="A1237" s="16">
        <v>238</v>
      </c>
      <c r="B1237" s="15" t="s">
        <v>494</v>
      </c>
      <c r="C1237" t="s">
        <v>3119</v>
      </c>
      <c r="D1237" t="s">
        <v>3310</v>
      </c>
      <c r="E1237" t="s">
        <v>3158</v>
      </c>
      <c r="F1237" t="s">
        <v>517</v>
      </c>
      <c r="G1237" s="15"/>
      <c r="H1237" s="8"/>
      <c r="I1237" s="8"/>
      <c r="J1237" s="8"/>
      <c r="K1237" s="33" t="s">
        <v>467</v>
      </c>
      <c r="L1237" s="23">
        <v>154.69999999999999</v>
      </c>
      <c r="M1237" s="23">
        <v>152.1</v>
      </c>
      <c r="N1237" s="8">
        <f>L1237-M1237</f>
        <v>2.5999999999999943</v>
      </c>
      <c r="O1237" s="8">
        <f>AVERAGE(L1237:M1237)</f>
        <v>153.39999999999998</v>
      </c>
      <c r="P1237" s="17" t="s">
        <v>470</v>
      </c>
    </row>
    <row r="1238" spans="1:16">
      <c r="A1238" s="16">
        <v>237</v>
      </c>
      <c r="B1238" s="15" t="s">
        <v>491</v>
      </c>
      <c r="C1238" t="s">
        <v>3119</v>
      </c>
      <c r="D1238" t="s">
        <v>3310</v>
      </c>
      <c r="E1238" t="s">
        <v>3158</v>
      </c>
      <c r="F1238" t="s">
        <v>517</v>
      </c>
      <c r="G1238" s="15"/>
      <c r="H1238" s="8"/>
      <c r="I1238" s="8"/>
      <c r="J1238" s="8"/>
      <c r="K1238" s="33" t="s">
        <v>492</v>
      </c>
      <c r="L1238" s="30">
        <v>148.6</v>
      </c>
      <c r="M1238" s="30">
        <v>145</v>
      </c>
      <c r="N1238" s="8">
        <f>L1238-M1238</f>
        <v>3.5999999999999943</v>
      </c>
      <c r="O1238" s="8">
        <f>AVERAGE(L1238:M1238)</f>
        <v>146.80000000000001</v>
      </c>
      <c r="P1238" s="31" t="s">
        <v>493</v>
      </c>
    </row>
    <row r="1239" spans="1:16">
      <c r="A1239" s="16">
        <v>236</v>
      </c>
      <c r="B1239" s="15" t="s">
        <v>489</v>
      </c>
      <c r="C1239" t="s">
        <v>3119</v>
      </c>
      <c r="D1239" t="s">
        <v>3310</v>
      </c>
      <c r="E1239" t="s">
        <v>3158</v>
      </c>
      <c r="F1239" t="s">
        <v>517</v>
      </c>
      <c r="G1239" s="15"/>
      <c r="H1239" s="8"/>
      <c r="I1239" s="8"/>
      <c r="J1239" s="8"/>
      <c r="K1239" t="s">
        <v>461</v>
      </c>
      <c r="L1239" s="30">
        <v>152.1</v>
      </c>
      <c r="M1239" s="30">
        <v>148.5</v>
      </c>
      <c r="N1239" s="8">
        <f>L1239-M1239</f>
        <v>3.5999999999999943</v>
      </c>
      <c r="O1239" s="8">
        <f>AVERAGE(L1239:M1239)</f>
        <v>150.30000000000001</v>
      </c>
      <c r="P1239" s="17" t="s">
        <v>490</v>
      </c>
    </row>
    <row r="1240" spans="1:16">
      <c r="A1240" s="16">
        <v>235</v>
      </c>
      <c r="B1240" s="15" t="s">
        <v>488</v>
      </c>
      <c r="C1240" t="s">
        <v>3119</v>
      </c>
      <c r="D1240" t="s">
        <v>3310</v>
      </c>
      <c r="E1240" t="s">
        <v>3158</v>
      </c>
      <c r="F1240" t="s">
        <v>517</v>
      </c>
      <c r="G1240" s="15"/>
      <c r="H1240" s="8"/>
      <c r="I1240" s="8"/>
      <c r="J1240" s="8"/>
      <c r="K1240" s="33" t="s">
        <v>467</v>
      </c>
      <c r="L1240" s="23">
        <v>154.69999999999999</v>
      </c>
      <c r="M1240" s="23">
        <v>152.1</v>
      </c>
      <c r="N1240" s="8">
        <f>L1240-M1240</f>
        <v>2.5999999999999943</v>
      </c>
      <c r="O1240" s="8">
        <f>AVERAGE(L1240:M1240)</f>
        <v>153.39999999999998</v>
      </c>
      <c r="P1240" s="17" t="s">
        <v>470</v>
      </c>
    </row>
    <row r="1241" spans="1:16">
      <c r="A1241" s="16">
        <v>234</v>
      </c>
      <c r="B1241" s="15" t="s">
        <v>485</v>
      </c>
      <c r="C1241" t="s">
        <v>3119</v>
      </c>
      <c r="D1241" t="s">
        <v>3310</v>
      </c>
      <c r="E1241" t="s">
        <v>3158</v>
      </c>
      <c r="F1241" t="s">
        <v>517</v>
      </c>
      <c r="G1241" s="94"/>
      <c r="H1241" s="90"/>
      <c r="I1241" s="90"/>
      <c r="J1241" s="90"/>
      <c r="K1241" s="109" t="s">
        <v>486</v>
      </c>
      <c r="L1241" s="115">
        <v>154.69999999999999</v>
      </c>
      <c r="M1241" s="99">
        <v>148.5</v>
      </c>
      <c r="N1241" s="90">
        <f>L1241-M1241</f>
        <v>6.1999999999999886</v>
      </c>
      <c r="O1241" s="90">
        <f>AVERAGE(L1241:M1241)</f>
        <v>151.6</v>
      </c>
      <c r="P1241" s="118" t="s">
        <v>487</v>
      </c>
    </row>
    <row r="1242" spans="1:16">
      <c r="A1242" s="16">
        <v>233</v>
      </c>
      <c r="B1242" s="15" t="s">
        <v>484</v>
      </c>
      <c r="C1242" t="s">
        <v>3119</v>
      </c>
      <c r="D1242" t="s">
        <v>3310</v>
      </c>
      <c r="E1242" t="s">
        <v>3158</v>
      </c>
      <c r="F1242" t="s">
        <v>517</v>
      </c>
      <c r="G1242" s="94"/>
      <c r="H1242" s="90"/>
      <c r="I1242" s="90"/>
      <c r="J1242" s="90"/>
      <c r="K1242" s="109" t="s">
        <v>445</v>
      </c>
      <c r="L1242" s="99">
        <v>198</v>
      </c>
      <c r="M1242" s="99">
        <v>196</v>
      </c>
      <c r="N1242" s="90">
        <f>L1242-M1242</f>
        <v>2</v>
      </c>
      <c r="O1242" s="90">
        <f>AVERAGE(L1242:M1242)</f>
        <v>197</v>
      </c>
      <c r="P1242" s="118" t="s">
        <v>454</v>
      </c>
    </row>
    <row r="1243" spans="1:16">
      <c r="A1243" s="16">
        <v>232</v>
      </c>
      <c r="B1243" s="15" t="s">
        <v>482</v>
      </c>
      <c r="C1243" t="s">
        <v>3119</v>
      </c>
      <c r="D1243" t="s">
        <v>3310</v>
      </c>
      <c r="E1243" t="s">
        <v>3158</v>
      </c>
      <c r="F1243" t="s">
        <v>517</v>
      </c>
      <c r="G1243" s="94"/>
      <c r="H1243" s="90"/>
      <c r="I1243" s="90"/>
      <c r="J1243" s="90"/>
      <c r="K1243" s="97" t="s">
        <v>479</v>
      </c>
      <c r="L1243" s="115">
        <v>163.5</v>
      </c>
      <c r="M1243" s="115">
        <v>157.30000000000001</v>
      </c>
      <c r="N1243" s="90">
        <f>L1243-M1243</f>
        <v>6.1999999999999886</v>
      </c>
      <c r="O1243" s="90">
        <f>AVERAGE(L1243:M1243)</f>
        <v>160.4</v>
      </c>
      <c r="P1243" s="104" t="s">
        <v>483</v>
      </c>
    </row>
    <row r="1244" spans="1:16">
      <c r="A1244" s="16">
        <v>231</v>
      </c>
      <c r="B1244" s="15" t="s">
        <v>481</v>
      </c>
      <c r="C1244" t="s">
        <v>3119</v>
      </c>
      <c r="D1244" t="s">
        <v>3310</v>
      </c>
      <c r="E1244" t="s">
        <v>3158</v>
      </c>
      <c r="F1244" t="s">
        <v>517</v>
      </c>
      <c r="G1244" s="15"/>
      <c r="H1244" s="8"/>
      <c r="I1244" s="8"/>
      <c r="J1244" s="8"/>
      <c r="K1244" s="33" t="s">
        <v>467</v>
      </c>
      <c r="L1244" s="23">
        <v>154.69999999999999</v>
      </c>
      <c r="M1244" s="23">
        <v>152.1</v>
      </c>
      <c r="N1244" s="8">
        <f>L1244-M1244</f>
        <v>2.5999999999999943</v>
      </c>
      <c r="O1244" s="8">
        <f>AVERAGE(L1244:M1244)</f>
        <v>153.39999999999998</v>
      </c>
      <c r="P1244" s="8" t="s">
        <v>115</v>
      </c>
    </row>
    <row r="1245" spans="1:16">
      <c r="A1245" s="16">
        <v>230</v>
      </c>
      <c r="B1245" s="15" t="s">
        <v>476</v>
      </c>
      <c r="C1245" t="s">
        <v>3119</v>
      </c>
      <c r="D1245" t="s">
        <v>3310</v>
      </c>
      <c r="E1245" t="s">
        <v>3158</v>
      </c>
      <c r="F1245" t="s">
        <v>3159</v>
      </c>
      <c r="G1245" s="8" t="s">
        <v>477</v>
      </c>
      <c r="H1245" s="8" t="s">
        <v>478</v>
      </c>
      <c r="I1245" s="8"/>
      <c r="J1245" s="8"/>
      <c r="K1245" s="13" t="s">
        <v>479</v>
      </c>
      <c r="L1245" s="23">
        <v>163.5</v>
      </c>
      <c r="M1245" s="23">
        <v>157.30000000000001</v>
      </c>
      <c r="N1245" s="8">
        <f>L1245-M1245</f>
        <v>6.1999999999999886</v>
      </c>
      <c r="O1245" s="8">
        <f>AVERAGE(L1245:M1245)</f>
        <v>160.4</v>
      </c>
      <c r="P1245" t="s">
        <v>480</v>
      </c>
    </row>
    <row r="1246" spans="1:16">
      <c r="A1246" s="16">
        <v>229</v>
      </c>
      <c r="B1246" s="15" t="s">
        <v>474</v>
      </c>
      <c r="C1246" t="s">
        <v>3119</v>
      </c>
      <c r="D1246" t="s">
        <v>3310</v>
      </c>
      <c r="E1246" t="s">
        <v>3158</v>
      </c>
      <c r="F1246" t="s">
        <v>517</v>
      </c>
      <c r="G1246" s="15"/>
      <c r="H1246" s="8"/>
      <c r="I1246" s="8"/>
      <c r="J1246" s="8"/>
      <c r="K1246" s="13" t="s">
        <v>475</v>
      </c>
      <c r="L1246" s="23">
        <v>168.3</v>
      </c>
      <c r="M1246" s="23">
        <v>167.2</v>
      </c>
      <c r="N1246" s="8">
        <f>L1246-M1246</f>
        <v>1.1000000000000227</v>
      </c>
      <c r="O1246" s="8">
        <f>AVERAGE(L1246:M1246)</f>
        <v>167.75</v>
      </c>
      <c r="P1246" s="8" t="s">
        <v>115</v>
      </c>
    </row>
    <row r="1247" spans="1:16">
      <c r="A1247" s="16">
        <v>228</v>
      </c>
      <c r="B1247" s="15" t="s">
        <v>473</v>
      </c>
      <c r="C1247" t="s">
        <v>3119</v>
      </c>
      <c r="D1247" t="s">
        <v>3310</v>
      </c>
      <c r="E1247" t="s">
        <v>3158</v>
      </c>
      <c r="F1247" t="s">
        <v>517</v>
      </c>
      <c r="G1247" s="15"/>
      <c r="H1247" s="8"/>
      <c r="I1247" s="8"/>
      <c r="J1247" s="8"/>
      <c r="K1247" t="s">
        <v>467</v>
      </c>
      <c r="L1247" s="23">
        <v>154.69999999999999</v>
      </c>
      <c r="M1247" s="23">
        <v>152.1</v>
      </c>
      <c r="N1247" s="8">
        <f>L1247-M1247</f>
        <v>2.5999999999999943</v>
      </c>
      <c r="O1247" s="8">
        <f>AVERAGE(L1247:M1247)</f>
        <v>153.39999999999998</v>
      </c>
      <c r="P1247" s="17" t="s">
        <v>470</v>
      </c>
    </row>
    <row r="1248" spans="1:16">
      <c r="A1248" s="16">
        <v>227</v>
      </c>
      <c r="B1248" s="15" t="s">
        <v>471</v>
      </c>
      <c r="C1248" t="s">
        <v>3119</v>
      </c>
      <c r="D1248" t="s">
        <v>3310</v>
      </c>
      <c r="E1248" t="s">
        <v>3158</v>
      </c>
      <c r="F1248" t="s">
        <v>517</v>
      </c>
      <c r="G1248" s="15"/>
      <c r="H1248" s="8"/>
      <c r="I1248" s="8"/>
      <c r="J1248" s="8"/>
      <c r="K1248" t="s">
        <v>472</v>
      </c>
      <c r="L1248" s="30">
        <v>227</v>
      </c>
      <c r="M1248" s="30">
        <v>208.5</v>
      </c>
      <c r="N1248" s="8">
        <f>L1248-M1248</f>
        <v>18.5</v>
      </c>
      <c r="O1248" s="8">
        <f>AVERAGE(L1248:M1248)</f>
        <v>217.75</v>
      </c>
      <c r="P1248" s="17" t="s">
        <v>232</v>
      </c>
    </row>
    <row r="1249" spans="1:16">
      <c r="A1249" s="16">
        <v>226</v>
      </c>
      <c r="B1249" s="15" t="s">
        <v>469</v>
      </c>
      <c r="C1249" t="s">
        <v>3119</v>
      </c>
      <c r="D1249" t="s">
        <v>3310</v>
      </c>
      <c r="E1249" t="s">
        <v>3158</v>
      </c>
      <c r="F1249" t="s">
        <v>517</v>
      </c>
      <c r="G1249" s="15"/>
      <c r="H1249" s="8"/>
      <c r="I1249" s="8"/>
      <c r="J1249" s="8"/>
      <c r="K1249" s="33" t="s">
        <v>467</v>
      </c>
      <c r="L1249" s="23">
        <v>154.69999999999999</v>
      </c>
      <c r="M1249" s="23">
        <v>152.1</v>
      </c>
      <c r="N1249" s="8">
        <f>L1249-M1249</f>
        <v>2.5999999999999943</v>
      </c>
      <c r="O1249" s="8">
        <f>AVERAGE(L1249:M1249)</f>
        <v>153.39999999999998</v>
      </c>
      <c r="P1249" s="17" t="s">
        <v>470</v>
      </c>
    </row>
    <row r="1250" spans="1:16">
      <c r="A1250" s="16">
        <v>225</v>
      </c>
      <c r="B1250" s="9" t="s">
        <v>466</v>
      </c>
      <c r="C1250" t="s">
        <v>3119</v>
      </c>
      <c r="D1250" t="s">
        <v>3310</v>
      </c>
      <c r="E1250" t="s">
        <v>3157</v>
      </c>
      <c r="F1250" t="s">
        <v>468</v>
      </c>
      <c r="G1250" s="15"/>
      <c r="H1250" s="8"/>
      <c r="I1250" s="8"/>
      <c r="J1250" s="8"/>
      <c r="K1250" t="s">
        <v>467</v>
      </c>
      <c r="L1250" s="23">
        <v>154.69999999999999</v>
      </c>
      <c r="M1250" s="23">
        <v>152.1</v>
      </c>
      <c r="N1250" s="8">
        <f>L1250-M1250</f>
        <v>2.5999999999999943</v>
      </c>
      <c r="O1250" s="8">
        <f>AVERAGE(L1250:M1250)</f>
        <v>153.39999999999998</v>
      </c>
      <c r="P1250" s="8" t="s">
        <v>468</v>
      </c>
    </row>
    <row r="1251" spans="1:16">
      <c r="A1251" s="16">
        <v>224</v>
      </c>
      <c r="B1251" s="15" t="s">
        <v>464</v>
      </c>
      <c r="C1251" t="s">
        <v>3119</v>
      </c>
      <c r="D1251" t="s">
        <v>3310</v>
      </c>
      <c r="E1251" t="s">
        <v>3156</v>
      </c>
      <c r="F1251" s="8" t="s">
        <v>544</v>
      </c>
      <c r="G1251" s="21"/>
      <c r="H1251" s="21"/>
      <c r="I1251" s="8"/>
      <c r="J1251" s="8"/>
      <c r="K1251" s="17" t="s">
        <v>315</v>
      </c>
      <c r="L1251" s="21">
        <v>247.2</v>
      </c>
      <c r="M1251" s="21">
        <v>242</v>
      </c>
      <c r="N1251" s="8">
        <f>L1251-M1251</f>
        <v>5.1999999999999886</v>
      </c>
      <c r="O1251" s="8">
        <f>AVERAGE(L1251:M1251)</f>
        <v>244.6</v>
      </c>
      <c r="P1251" s="17" t="s">
        <v>465</v>
      </c>
    </row>
    <row r="1252" spans="1:16">
      <c r="A1252" s="16">
        <v>223</v>
      </c>
      <c r="B1252" s="15" t="s">
        <v>463</v>
      </c>
      <c r="C1252" t="s">
        <v>3119</v>
      </c>
      <c r="D1252" t="s">
        <v>3310</v>
      </c>
      <c r="E1252" t="s">
        <v>3156</v>
      </c>
      <c r="F1252" s="8" t="s">
        <v>544</v>
      </c>
      <c r="G1252" s="21"/>
      <c r="H1252" s="21"/>
      <c r="I1252" s="8"/>
      <c r="J1252" s="8"/>
      <c r="K1252" s="17" t="s">
        <v>315</v>
      </c>
      <c r="L1252" s="21">
        <v>247.2</v>
      </c>
      <c r="M1252" s="21">
        <v>242</v>
      </c>
      <c r="N1252" s="8">
        <f>L1252-M1252</f>
        <v>5.1999999999999886</v>
      </c>
      <c r="O1252" s="8">
        <f>AVERAGE(L1252:M1252)</f>
        <v>244.6</v>
      </c>
      <c r="P1252" t="s">
        <v>232</v>
      </c>
    </row>
    <row r="1253" spans="1:16">
      <c r="A1253" s="16">
        <v>222</v>
      </c>
      <c r="B1253" s="32" t="s">
        <v>460</v>
      </c>
      <c r="C1253" t="s">
        <v>3119</v>
      </c>
      <c r="D1253" t="s">
        <v>3310</v>
      </c>
      <c r="E1253" t="s">
        <v>3156</v>
      </c>
      <c r="F1253" s="8" t="s">
        <v>544</v>
      </c>
      <c r="G1253" s="25"/>
      <c r="H1253" s="25"/>
      <c r="I1253" s="8"/>
      <c r="J1253" s="8"/>
      <c r="K1253" s="25" t="s">
        <v>461</v>
      </c>
      <c r="L1253" s="21">
        <v>152.1</v>
      </c>
      <c r="M1253" s="21">
        <v>148.5</v>
      </c>
      <c r="N1253" s="8">
        <f>L1253-M1253</f>
        <v>3.5999999999999943</v>
      </c>
      <c r="O1253" s="8">
        <f>AVERAGE(L1253:M1253)</f>
        <v>150.30000000000001</v>
      </c>
      <c r="P1253" s="17" t="s">
        <v>462</v>
      </c>
    </row>
    <row r="1254" spans="1:16">
      <c r="A1254" s="16">
        <v>221</v>
      </c>
      <c r="B1254" s="15" t="s">
        <v>459</v>
      </c>
      <c r="C1254" t="s">
        <v>3119</v>
      </c>
      <c r="D1254" t="s">
        <v>3310</v>
      </c>
      <c r="E1254" t="s">
        <v>3156</v>
      </c>
      <c r="F1254" s="8" t="s">
        <v>544</v>
      </c>
      <c r="G1254" s="21"/>
      <c r="H1254" s="21"/>
      <c r="I1254" s="8"/>
      <c r="J1254" s="8"/>
      <c r="K1254" s="17" t="s">
        <v>315</v>
      </c>
      <c r="L1254" s="21">
        <v>247.2</v>
      </c>
      <c r="M1254" s="21">
        <v>242</v>
      </c>
      <c r="N1254" s="8">
        <f>L1254-M1254</f>
        <v>5.1999999999999886</v>
      </c>
      <c r="O1254" s="8">
        <f>AVERAGE(L1254:M1254)</f>
        <v>244.6</v>
      </c>
      <c r="P1254" t="s">
        <v>232</v>
      </c>
    </row>
    <row r="1255" spans="1:16">
      <c r="A1255" s="16">
        <v>220</v>
      </c>
      <c r="B1255" s="15" t="s">
        <v>458</v>
      </c>
      <c r="C1255" t="s">
        <v>3119</v>
      </c>
      <c r="D1255" t="s">
        <v>3310</v>
      </c>
      <c r="E1255" t="s">
        <v>3156</v>
      </c>
      <c r="F1255" s="8" t="s">
        <v>544</v>
      </c>
      <c r="G1255" s="25"/>
      <c r="H1255" s="25"/>
      <c r="I1255" s="8"/>
      <c r="J1255" s="8"/>
      <c r="K1255" s="25" t="s">
        <v>448</v>
      </c>
      <c r="L1255" s="21">
        <v>217.8</v>
      </c>
      <c r="M1255" s="21">
        <v>208.5</v>
      </c>
      <c r="N1255" s="8">
        <f>L1255-M1255</f>
        <v>9.3000000000000114</v>
      </c>
      <c r="O1255" s="8">
        <f>AVERAGE(L1255:M1255)</f>
        <v>213.15</v>
      </c>
      <c r="P1255" s="17" t="s">
        <v>449</v>
      </c>
    </row>
    <row r="1256" spans="1:16">
      <c r="A1256" s="16">
        <v>219</v>
      </c>
      <c r="B1256" s="15" t="s">
        <v>455</v>
      </c>
      <c r="C1256" t="s">
        <v>3119</v>
      </c>
      <c r="D1256" t="s">
        <v>3310</v>
      </c>
      <c r="E1256" t="s">
        <v>3156</v>
      </c>
      <c r="F1256" s="8" t="s">
        <v>544</v>
      </c>
      <c r="G1256" s="25"/>
      <c r="H1256" s="25"/>
      <c r="I1256" s="8"/>
      <c r="J1256" s="8"/>
      <c r="K1256" s="25" t="s">
        <v>456</v>
      </c>
      <c r="L1256" s="21">
        <v>201.3</v>
      </c>
      <c r="M1256" s="21">
        <v>199.3</v>
      </c>
      <c r="N1256" s="8">
        <f>L1256-M1256</f>
        <v>2</v>
      </c>
      <c r="O1256" s="8">
        <f>AVERAGE(L1256:M1256)</f>
        <v>200.3</v>
      </c>
      <c r="P1256" s="31" t="s">
        <v>457</v>
      </c>
    </row>
    <row r="1257" spans="1:16">
      <c r="A1257" s="16">
        <v>218</v>
      </c>
      <c r="B1257" s="15" t="s">
        <v>453</v>
      </c>
      <c r="C1257" t="s">
        <v>3119</v>
      </c>
      <c r="D1257" t="s">
        <v>3310</v>
      </c>
      <c r="E1257" t="s">
        <v>3156</v>
      </c>
      <c r="F1257" s="8" t="s">
        <v>544</v>
      </c>
      <c r="G1257" s="93"/>
      <c r="H1257" s="93"/>
      <c r="I1257" s="90"/>
      <c r="J1257" s="90"/>
      <c r="K1257" s="93" t="s">
        <v>445</v>
      </c>
      <c r="L1257" s="100">
        <v>254.1</v>
      </c>
      <c r="M1257" s="100">
        <v>252.17</v>
      </c>
      <c r="N1257" s="90">
        <f>L1257-M1257</f>
        <v>1.9300000000000068</v>
      </c>
      <c r="O1257" s="90">
        <f>AVERAGE(L1257:M1257)</f>
        <v>253.13499999999999</v>
      </c>
      <c r="P1257" s="118" t="s">
        <v>454</v>
      </c>
    </row>
    <row r="1258" spans="1:16">
      <c r="A1258" s="16">
        <v>217</v>
      </c>
      <c r="B1258" s="15" t="s">
        <v>451</v>
      </c>
      <c r="C1258" t="s">
        <v>3119</v>
      </c>
      <c r="D1258" t="s">
        <v>3310</v>
      </c>
      <c r="E1258" t="s">
        <v>3156</v>
      </c>
      <c r="F1258" s="8" t="s">
        <v>544</v>
      </c>
      <c r="G1258" s="99"/>
      <c r="H1258" s="99"/>
      <c r="I1258" s="90"/>
      <c r="J1258" s="90"/>
      <c r="K1258" s="93" t="s">
        <v>281</v>
      </c>
      <c r="L1258" s="99">
        <v>330.9</v>
      </c>
      <c r="M1258" s="99">
        <v>323.2</v>
      </c>
      <c r="N1258" s="90">
        <f>L1258-M1258</f>
        <v>7.6999999999999886</v>
      </c>
      <c r="O1258" s="90">
        <f>AVERAGE(L1258:M1258)</f>
        <v>327.04999999999995</v>
      </c>
      <c r="P1258" s="104" t="s">
        <v>452</v>
      </c>
    </row>
    <row r="1259" spans="1:16">
      <c r="A1259" s="16">
        <v>216</v>
      </c>
      <c r="B1259" s="9" t="s">
        <v>450</v>
      </c>
      <c r="C1259" t="s">
        <v>3119</v>
      </c>
      <c r="D1259" t="s">
        <v>3310</v>
      </c>
      <c r="E1259" t="s">
        <v>3156</v>
      </c>
      <c r="F1259" s="8" t="s">
        <v>544</v>
      </c>
      <c r="G1259" s="100"/>
      <c r="H1259" s="100"/>
      <c r="I1259" s="90"/>
      <c r="J1259" s="90"/>
      <c r="K1259" s="104" t="s">
        <v>315</v>
      </c>
      <c r="L1259" s="100">
        <v>247.2</v>
      </c>
      <c r="M1259" s="100">
        <v>242</v>
      </c>
      <c r="N1259" s="90">
        <f>L1259-M1259</f>
        <v>5.1999999999999886</v>
      </c>
      <c r="O1259" s="90">
        <f>AVERAGE(L1259:M1259)</f>
        <v>244.6</v>
      </c>
      <c r="P1259" s="97" t="s">
        <v>232</v>
      </c>
    </row>
    <row r="1260" spans="1:16">
      <c r="A1260" s="16">
        <v>215</v>
      </c>
      <c r="B1260" s="15" t="s">
        <v>447</v>
      </c>
      <c r="C1260" t="s">
        <v>3119</v>
      </c>
      <c r="D1260" t="s">
        <v>3310</v>
      </c>
      <c r="E1260" t="s">
        <v>3156</v>
      </c>
      <c r="F1260" s="8" t="s">
        <v>544</v>
      </c>
      <c r="G1260" s="25"/>
      <c r="H1260" s="25"/>
      <c r="I1260" s="8"/>
      <c r="J1260" s="8"/>
      <c r="K1260" s="25" t="s">
        <v>448</v>
      </c>
      <c r="L1260" s="21">
        <v>217.8</v>
      </c>
      <c r="M1260" s="21">
        <v>208.5</v>
      </c>
      <c r="N1260" s="8">
        <f>L1260-M1260</f>
        <v>9.3000000000000114</v>
      </c>
      <c r="O1260" s="8">
        <f>AVERAGE(L1260:M1260)</f>
        <v>213.15</v>
      </c>
      <c r="P1260" s="17" t="s">
        <v>449</v>
      </c>
    </row>
    <row r="1261" spans="1:16">
      <c r="A1261" s="16">
        <v>214</v>
      </c>
      <c r="B1261" s="15" t="s">
        <v>444</v>
      </c>
      <c r="C1261" t="s">
        <v>3119</v>
      </c>
      <c r="D1261" t="s">
        <v>3310</v>
      </c>
      <c r="E1261" t="s">
        <v>3156</v>
      </c>
      <c r="F1261" s="8" t="s">
        <v>544</v>
      </c>
      <c r="G1261" s="25"/>
      <c r="H1261" s="25"/>
      <c r="I1261" s="8"/>
      <c r="J1261" s="8"/>
      <c r="K1261" s="25" t="s">
        <v>445</v>
      </c>
      <c r="L1261" s="21">
        <v>254.1</v>
      </c>
      <c r="M1261" s="21">
        <v>252.17</v>
      </c>
      <c r="N1261" s="8">
        <f>L1261-M1261</f>
        <v>1.9300000000000068</v>
      </c>
      <c r="O1261" s="8">
        <f>AVERAGE(L1261:M1261)</f>
        <v>253.13499999999999</v>
      </c>
      <c r="P1261" s="17" t="s">
        <v>446</v>
      </c>
    </row>
    <row r="1262" spans="1:16">
      <c r="A1262" s="16">
        <v>213</v>
      </c>
      <c r="B1262" s="15" t="s">
        <v>441</v>
      </c>
      <c r="C1262" t="s">
        <v>3119</v>
      </c>
      <c r="D1262" t="s">
        <v>3310</v>
      </c>
      <c r="E1262" t="s">
        <v>3156</v>
      </c>
      <c r="F1262" s="8" t="s">
        <v>544</v>
      </c>
      <c r="G1262" s="25"/>
      <c r="H1262" s="25"/>
      <c r="I1262" s="8"/>
      <c r="J1262" s="8"/>
      <c r="K1262" s="17" t="s">
        <v>442</v>
      </c>
      <c r="L1262" s="21">
        <v>154.69999999999999</v>
      </c>
      <c r="M1262" s="21">
        <v>148.5</v>
      </c>
      <c r="N1262" s="8">
        <f>L1262-M1262</f>
        <v>6.1999999999999886</v>
      </c>
      <c r="O1262" s="8">
        <f>AVERAGE(L1262:M1262)</f>
        <v>151.6</v>
      </c>
      <c r="P1262" t="s">
        <v>443</v>
      </c>
    </row>
    <row r="1263" spans="1:16">
      <c r="A1263" s="16">
        <v>212</v>
      </c>
      <c r="B1263" s="15" t="s">
        <v>440</v>
      </c>
      <c r="C1263" t="s">
        <v>3119</v>
      </c>
      <c r="D1263" t="s">
        <v>3310</v>
      </c>
      <c r="E1263" t="s">
        <v>3154</v>
      </c>
      <c r="F1263" s="8" t="s">
        <v>423</v>
      </c>
      <c r="I1263" s="8"/>
      <c r="J1263" s="8"/>
      <c r="K1263" s="17"/>
      <c r="L1263" s="23">
        <v>346.7</v>
      </c>
      <c r="M1263" s="23">
        <v>330.9</v>
      </c>
      <c r="N1263" s="8">
        <f>L1263-M1263</f>
        <v>15.800000000000011</v>
      </c>
      <c r="O1263" s="8">
        <f>AVERAGE(L1263:M1263)</f>
        <v>338.79999999999995</v>
      </c>
      <c r="P1263" s="17" t="s">
        <v>232</v>
      </c>
    </row>
    <row r="1264" spans="1:16">
      <c r="A1264" s="16">
        <v>211</v>
      </c>
      <c r="B1264" s="15" t="s">
        <v>438</v>
      </c>
      <c r="C1264" t="s">
        <v>3119</v>
      </c>
      <c r="D1264" t="s">
        <v>3310</v>
      </c>
      <c r="E1264" t="s">
        <v>3154</v>
      </c>
      <c r="F1264" t="s">
        <v>3155</v>
      </c>
      <c r="G1264" s="14"/>
      <c r="H1264" s="14"/>
      <c r="I1264" s="8"/>
      <c r="J1264" s="8"/>
      <c r="K1264" s="22" t="s">
        <v>433</v>
      </c>
      <c r="L1264" s="14">
        <v>130.19999999999999</v>
      </c>
      <c r="M1264" s="14">
        <v>121.8</v>
      </c>
      <c r="N1264" s="8">
        <f>L1264-M1264</f>
        <v>8.3999999999999915</v>
      </c>
      <c r="O1264" s="8">
        <f>AVERAGE(L1264:M1264)</f>
        <v>126</v>
      </c>
      <c r="P1264" s="17" t="s">
        <v>439</v>
      </c>
    </row>
    <row r="1265" spans="1:16">
      <c r="A1265" s="16">
        <v>210</v>
      </c>
      <c r="B1265" s="15" t="s">
        <v>435</v>
      </c>
      <c r="C1265" t="s">
        <v>3119</v>
      </c>
      <c r="D1265" t="s">
        <v>3310</v>
      </c>
      <c r="E1265" t="s">
        <v>3154</v>
      </c>
      <c r="F1265" t="s">
        <v>3155</v>
      </c>
      <c r="I1265" s="8"/>
      <c r="J1265" s="8"/>
      <c r="K1265" s="17" t="s">
        <v>436</v>
      </c>
      <c r="L1265" s="23">
        <v>201.3</v>
      </c>
      <c r="M1265" s="23">
        <v>190.8</v>
      </c>
      <c r="N1265" s="8">
        <f>L1265-M1265</f>
        <v>10.5</v>
      </c>
      <c r="O1265" s="8">
        <f>AVERAGE(L1265:M1265)</f>
        <v>196.05</v>
      </c>
      <c r="P1265" s="17" t="s">
        <v>437</v>
      </c>
    </row>
    <row r="1266" spans="1:16">
      <c r="A1266" s="16">
        <v>209</v>
      </c>
      <c r="B1266" s="15" t="s">
        <v>432</v>
      </c>
      <c r="C1266" t="s">
        <v>3119</v>
      </c>
      <c r="D1266" t="s">
        <v>3310</v>
      </c>
      <c r="E1266" t="s">
        <v>3153</v>
      </c>
      <c r="F1266" t="s">
        <v>1004</v>
      </c>
      <c r="G1266" s="14"/>
      <c r="H1266" s="14"/>
      <c r="I1266" s="8"/>
      <c r="J1266" s="8"/>
      <c r="K1266" s="22" t="s">
        <v>433</v>
      </c>
      <c r="L1266" s="14">
        <v>130.19999999999999</v>
      </c>
      <c r="M1266" s="14">
        <v>121.8</v>
      </c>
      <c r="N1266" s="8">
        <f>L1266-M1266</f>
        <v>8.3999999999999915</v>
      </c>
      <c r="O1266" s="8">
        <f>AVERAGE(L1266:M1266)</f>
        <v>126</v>
      </c>
      <c r="P1266" s="17" t="s">
        <v>434</v>
      </c>
    </row>
    <row r="1267" spans="1:16">
      <c r="A1267" s="16">
        <v>208</v>
      </c>
      <c r="B1267" s="29" t="s">
        <v>429</v>
      </c>
      <c r="C1267" t="s">
        <v>3119</v>
      </c>
      <c r="D1267" t="s">
        <v>3310</v>
      </c>
      <c r="E1267" t="s">
        <v>3152</v>
      </c>
      <c r="F1267" t="s">
        <v>3151</v>
      </c>
      <c r="G1267" s="21"/>
      <c r="H1267" s="21"/>
      <c r="I1267" s="8"/>
      <c r="J1267" s="8"/>
      <c r="K1267" s="20" t="s">
        <v>430</v>
      </c>
      <c r="L1267" s="21">
        <v>227</v>
      </c>
      <c r="M1267" s="21">
        <v>217.7</v>
      </c>
      <c r="N1267" s="8">
        <f>L1267-M1267</f>
        <v>9.3000000000000114</v>
      </c>
      <c r="O1267" s="8">
        <f>AVERAGE(L1267:M1267)</f>
        <v>222.35</v>
      </c>
      <c r="P1267" t="s">
        <v>431</v>
      </c>
    </row>
    <row r="1268" spans="1:16">
      <c r="A1268" s="16">
        <v>207</v>
      </c>
      <c r="B1268" s="29" t="s">
        <v>427</v>
      </c>
      <c r="C1268" t="s">
        <v>3119</v>
      </c>
      <c r="D1268" t="s">
        <v>3310</v>
      </c>
      <c r="E1268" t="s">
        <v>3152</v>
      </c>
      <c r="F1268" t="s">
        <v>3151</v>
      </c>
      <c r="G1268" s="21"/>
      <c r="H1268" s="21"/>
      <c r="I1268" s="8"/>
      <c r="J1268" s="8"/>
      <c r="K1268" s="20" t="s">
        <v>428</v>
      </c>
      <c r="L1268" s="21">
        <v>208.5</v>
      </c>
      <c r="M1268" s="21">
        <v>201.3</v>
      </c>
      <c r="N1268" s="8">
        <f>L1268-M1268</f>
        <v>7.1999999999999886</v>
      </c>
      <c r="O1268" s="8">
        <f>AVERAGE(L1268:M1268)</f>
        <v>204.9</v>
      </c>
      <c r="P1268" t="s">
        <v>426</v>
      </c>
    </row>
    <row r="1269" spans="1:16">
      <c r="A1269" s="16">
        <v>206</v>
      </c>
      <c r="B1269" s="29" t="s">
        <v>424</v>
      </c>
      <c r="C1269" t="s">
        <v>3119</v>
      </c>
      <c r="D1269" t="s">
        <v>3310</v>
      </c>
      <c r="E1269" t="s">
        <v>3152</v>
      </c>
      <c r="F1269" t="s">
        <v>3151</v>
      </c>
      <c r="G1269" s="21"/>
      <c r="H1269" s="21"/>
      <c r="I1269" s="8"/>
      <c r="J1269" s="8"/>
      <c r="K1269" s="20" t="s">
        <v>425</v>
      </c>
      <c r="L1269" s="21">
        <v>247.2</v>
      </c>
      <c r="M1269" s="21">
        <v>237</v>
      </c>
      <c r="N1269" s="8">
        <f>L1269-M1269</f>
        <v>10.199999999999989</v>
      </c>
      <c r="O1269" s="8">
        <f>AVERAGE(L1269:M1269)</f>
        <v>242.1</v>
      </c>
      <c r="P1269" t="s">
        <v>426</v>
      </c>
    </row>
    <row r="1270" spans="1:16">
      <c r="A1270" s="16">
        <v>205</v>
      </c>
      <c r="B1270" s="29" t="s">
        <v>421</v>
      </c>
      <c r="C1270" t="s">
        <v>3119</v>
      </c>
      <c r="D1270" t="s">
        <v>3310</v>
      </c>
      <c r="E1270" t="s">
        <v>3152</v>
      </c>
      <c r="F1270" t="s">
        <v>3151</v>
      </c>
      <c r="G1270" s="68"/>
      <c r="H1270" s="68"/>
      <c r="I1270" s="8"/>
      <c r="J1270" s="8"/>
      <c r="K1270" s="22" t="s">
        <v>422</v>
      </c>
      <c r="L1270" s="68">
        <v>252.17</v>
      </c>
      <c r="M1270" s="68">
        <v>247.2</v>
      </c>
      <c r="N1270" s="8">
        <f>L1270-M1270</f>
        <v>4.9699999999999989</v>
      </c>
      <c r="O1270" s="8">
        <f>AVERAGE(L1270:M1270)</f>
        <v>249.685</v>
      </c>
      <c r="P1270" t="s">
        <v>423</v>
      </c>
    </row>
    <row r="1271" spans="1:16">
      <c r="A1271" s="16">
        <v>204</v>
      </c>
      <c r="B1271" s="29" t="s">
        <v>419</v>
      </c>
      <c r="C1271" t="s">
        <v>3119</v>
      </c>
      <c r="D1271" t="s">
        <v>3310</v>
      </c>
      <c r="E1271" t="s">
        <v>3152</v>
      </c>
      <c r="F1271" t="s">
        <v>3151</v>
      </c>
      <c r="G1271" s="21"/>
      <c r="H1271" s="21"/>
      <c r="I1271" s="8"/>
      <c r="J1271" s="8"/>
      <c r="K1271" s="20" t="s">
        <v>329</v>
      </c>
      <c r="L1271" s="21">
        <v>251.2</v>
      </c>
      <c r="M1271" s="21">
        <v>247.2</v>
      </c>
      <c r="N1271" s="8">
        <f>L1271-M1271</f>
        <v>4</v>
      </c>
      <c r="O1271" s="8">
        <f>AVERAGE(L1271:M1271)</f>
        <v>249.2</v>
      </c>
      <c r="P1271" t="s">
        <v>420</v>
      </c>
    </row>
    <row r="1272" spans="1:16">
      <c r="A1272" s="16">
        <v>203</v>
      </c>
      <c r="B1272" s="8" t="s">
        <v>416</v>
      </c>
      <c r="C1272" t="s">
        <v>3119</v>
      </c>
      <c r="D1272" t="s">
        <v>3310</v>
      </c>
      <c r="E1272" t="s">
        <v>3150</v>
      </c>
      <c r="F1272" t="s">
        <v>3151</v>
      </c>
      <c r="G1272" s="23"/>
      <c r="H1272" s="23"/>
      <c r="I1272" s="8"/>
      <c r="J1272" s="8"/>
      <c r="K1272" s="20" t="s">
        <v>417</v>
      </c>
      <c r="L1272" s="23">
        <v>39.5</v>
      </c>
      <c r="M1272" s="23">
        <v>37.799999999999997</v>
      </c>
      <c r="N1272" s="8">
        <f>L1272-M1272</f>
        <v>1.7000000000000028</v>
      </c>
      <c r="O1272" s="8">
        <f>AVERAGE(L1272:M1272)</f>
        <v>38.65</v>
      </c>
      <c r="P1272" s="17" t="s">
        <v>418</v>
      </c>
    </row>
    <row r="1273" spans="1:16">
      <c r="A1273" s="16">
        <v>202</v>
      </c>
      <c r="B1273" s="9" t="s">
        <v>395</v>
      </c>
      <c r="C1273" t="s">
        <v>3119</v>
      </c>
      <c r="D1273" t="s">
        <v>3310</v>
      </c>
      <c r="E1273" t="s">
        <v>3149</v>
      </c>
      <c r="F1273" s="8" t="s">
        <v>423</v>
      </c>
      <c r="G1273" s="25"/>
      <c r="H1273" s="25"/>
      <c r="I1273" s="8"/>
      <c r="J1273" s="8"/>
      <c r="K1273" s="13"/>
      <c r="L1273" s="21">
        <v>329</v>
      </c>
      <c r="M1273" s="21">
        <v>323.2</v>
      </c>
      <c r="N1273" s="8">
        <f>L1273-M1273</f>
        <v>5.8000000000000114</v>
      </c>
      <c r="O1273" s="8">
        <f>AVERAGE(L1273:M1273)</f>
        <v>326.10000000000002</v>
      </c>
      <c r="P1273" t="s">
        <v>409</v>
      </c>
    </row>
    <row r="1274" spans="1:16">
      <c r="A1274" s="16">
        <v>201</v>
      </c>
      <c r="B1274" s="9" t="s">
        <v>394</v>
      </c>
      <c r="C1274" t="s">
        <v>3119</v>
      </c>
      <c r="D1274" t="s">
        <v>3310</v>
      </c>
      <c r="E1274" t="s">
        <v>3149</v>
      </c>
      <c r="F1274" s="8" t="s">
        <v>423</v>
      </c>
      <c r="G1274" s="25"/>
      <c r="H1274" s="25"/>
      <c r="I1274" s="8"/>
      <c r="J1274" s="8"/>
      <c r="K1274" s="13"/>
      <c r="L1274" s="21">
        <v>330.9</v>
      </c>
      <c r="M1274" s="21">
        <v>323.2</v>
      </c>
      <c r="N1274" s="8">
        <f>L1274-M1274</f>
        <v>7.6999999999999886</v>
      </c>
      <c r="O1274" s="8">
        <f>AVERAGE(L1274:M1274)</f>
        <v>327.04999999999995</v>
      </c>
      <c r="P1274" t="s">
        <v>232</v>
      </c>
    </row>
    <row r="1275" spans="1:16">
      <c r="A1275" s="16">
        <v>200</v>
      </c>
      <c r="B1275" s="9" t="s">
        <v>393</v>
      </c>
      <c r="C1275" t="s">
        <v>3119</v>
      </c>
      <c r="D1275" t="s">
        <v>3310</v>
      </c>
      <c r="E1275" t="s">
        <v>3149</v>
      </c>
      <c r="F1275" s="8" t="s">
        <v>423</v>
      </c>
      <c r="G1275" s="25"/>
      <c r="H1275" s="25"/>
      <c r="I1275" s="8"/>
      <c r="J1275" s="8"/>
      <c r="K1275" s="13"/>
      <c r="L1275" s="21">
        <v>372.2</v>
      </c>
      <c r="M1275" s="21">
        <v>358.9</v>
      </c>
      <c r="N1275" s="8">
        <f>L1275-M1275</f>
        <v>13.300000000000011</v>
      </c>
      <c r="O1275" s="8">
        <f>AVERAGE(L1275:M1275)</f>
        <v>365.54999999999995</v>
      </c>
      <c r="P1275" s="17" t="s">
        <v>415</v>
      </c>
    </row>
    <row r="1276" spans="1:16">
      <c r="A1276" s="16">
        <v>199</v>
      </c>
      <c r="B1276" s="9" t="s">
        <v>392</v>
      </c>
      <c r="C1276" t="s">
        <v>3119</v>
      </c>
      <c r="D1276" t="s">
        <v>3310</v>
      </c>
      <c r="E1276" t="s">
        <v>3149</v>
      </c>
      <c r="F1276" s="8" t="s">
        <v>423</v>
      </c>
      <c r="G1276" s="14"/>
      <c r="H1276" s="23"/>
      <c r="I1276" s="8"/>
      <c r="J1276" s="8"/>
      <c r="K1276" s="13"/>
      <c r="L1276" s="14">
        <v>346.7</v>
      </c>
      <c r="M1276" s="23">
        <v>330.9</v>
      </c>
      <c r="N1276" s="8">
        <f>L1276-M1276</f>
        <v>15.800000000000011</v>
      </c>
      <c r="O1276" s="8">
        <f>AVERAGE(L1276:M1276)</f>
        <v>338.79999999999995</v>
      </c>
      <c r="P1276" s="17" t="s">
        <v>232</v>
      </c>
    </row>
    <row r="1277" spans="1:16" ht="15.75">
      <c r="A1277" s="16">
        <v>198</v>
      </c>
      <c r="B1277" s="9" t="s">
        <v>391</v>
      </c>
      <c r="C1277" t="s">
        <v>3119</v>
      </c>
      <c r="D1277" t="s">
        <v>3310</v>
      </c>
      <c r="E1277" t="s">
        <v>3149</v>
      </c>
      <c r="F1277" s="8" t="s">
        <v>423</v>
      </c>
      <c r="G1277" s="14"/>
      <c r="H1277" s="23"/>
      <c r="I1277" s="8"/>
      <c r="J1277" s="8"/>
      <c r="K1277" s="7"/>
      <c r="L1277" s="14">
        <v>252.17</v>
      </c>
      <c r="M1277" s="23">
        <v>247.2</v>
      </c>
      <c r="N1277" s="8">
        <f>L1277-M1277</f>
        <v>4.9699999999999989</v>
      </c>
      <c r="O1277" s="8">
        <f>AVERAGE(L1277:M1277)</f>
        <v>249.685</v>
      </c>
      <c r="P1277" t="s">
        <v>414</v>
      </c>
    </row>
    <row r="1278" spans="1:16">
      <c r="A1278" s="16">
        <v>197</v>
      </c>
      <c r="B1278" s="9" t="s">
        <v>390</v>
      </c>
      <c r="C1278" t="s">
        <v>3119</v>
      </c>
      <c r="D1278" t="s">
        <v>3310</v>
      </c>
      <c r="E1278" t="s">
        <v>3149</v>
      </c>
      <c r="F1278" s="8" t="s">
        <v>423</v>
      </c>
      <c r="G1278" s="25"/>
      <c r="H1278" s="25"/>
      <c r="I1278" s="8"/>
      <c r="J1278" s="8"/>
      <c r="K1278" s="13"/>
      <c r="L1278" s="21">
        <v>382.7</v>
      </c>
      <c r="M1278" s="21">
        <v>372.2</v>
      </c>
      <c r="N1278" s="8">
        <f>L1278-M1278</f>
        <v>10.5</v>
      </c>
      <c r="O1278" s="8">
        <f>AVERAGE(L1278:M1278)</f>
        <v>377.45</v>
      </c>
      <c r="P1278" t="s">
        <v>232</v>
      </c>
    </row>
    <row r="1279" spans="1:16">
      <c r="A1279" s="16">
        <v>196</v>
      </c>
      <c r="B1279" s="9" t="s">
        <v>389</v>
      </c>
      <c r="C1279" t="s">
        <v>3119</v>
      </c>
      <c r="D1279" t="s">
        <v>3310</v>
      </c>
      <c r="E1279" t="s">
        <v>3149</v>
      </c>
      <c r="F1279" s="8" t="s">
        <v>423</v>
      </c>
      <c r="G1279" s="25"/>
      <c r="H1279" s="25"/>
      <c r="I1279" s="8"/>
      <c r="J1279" s="8"/>
      <c r="K1279" s="13"/>
      <c r="L1279" s="21">
        <v>252.17</v>
      </c>
      <c r="M1279" s="21">
        <v>251.2</v>
      </c>
      <c r="N1279" s="8">
        <f>L1279-M1279</f>
        <v>0.96999999999999886</v>
      </c>
      <c r="O1279" s="8">
        <f>AVERAGE(L1279:M1279)</f>
        <v>251.685</v>
      </c>
      <c r="P1279" t="s">
        <v>232</v>
      </c>
    </row>
    <row r="1280" spans="1:16">
      <c r="A1280" s="16">
        <v>195</v>
      </c>
      <c r="B1280" s="9" t="s">
        <v>388</v>
      </c>
      <c r="C1280" t="s">
        <v>3119</v>
      </c>
      <c r="D1280" t="s">
        <v>3310</v>
      </c>
      <c r="E1280" t="s">
        <v>3149</v>
      </c>
      <c r="F1280" s="8" t="s">
        <v>423</v>
      </c>
      <c r="G1280" s="25"/>
      <c r="H1280" s="25"/>
      <c r="I1280" s="8"/>
      <c r="J1280" s="8"/>
      <c r="K1280" s="13"/>
      <c r="L1280" s="21">
        <v>372.2</v>
      </c>
      <c r="M1280" s="21">
        <v>358.9</v>
      </c>
      <c r="N1280" s="8">
        <f>L1280-M1280</f>
        <v>13.300000000000011</v>
      </c>
      <c r="O1280" s="8">
        <f>AVERAGE(L1280:M1280)</f>
        <v>365.54999999999995</v>
      </c>
      <c r="P1280" t="s">
        <v>413</v>
      </c>
    </row>
    <row r="1281" spans="1:16">
      <c r="A1281" s="16">
        <v>194</v>
      </c>
      <c r="B1281" s="9" t="s">
        <v>387</v>
      </c>
      <c r="C1281" t="s">
        <v>3119</v>
      </c>
      <c r="D1281" t="s">
        <v>3310</v>
      </c>
      <c r="E1281" t="s">
        <v>3149</v>
      </c>
      <c r="F1281" s="8" t="s">
        <v>423</v>
      </c>
      <c r="G1281" s="25"/>
      <c r="H1281" s="25"/>
      <c r="I1281" s="8"/>
      <c r="J1281" s="8"/>
      <c r="K1281" s="13"/>
      <c r="L1281" s="21">
        <v>385.2</v>
      </c>
      <c r="M1281" s="21">
        <v>377.4</v>
      </c>
      <c r="N1281" s="8">
        <f>L1281-M1281</f>
        <v>7.8000000000000114</v>
      </c>
      <c r="O1281" s="8">
        <f>AVERAGE(L1281:M1281)</f>
        <v>381.29999999999995</v>
      </c>
      <c r="P1281" t="s">
        <v>412</v>
      </c>
    </row>
    <row r="1282" spans="1:16">
      <c r="A1282" s="16">
        <v>193</v>
      </c>
      <c r="B1282" s="9" t="s">
        <v>386</v>
      </c>
      <c r="C1282" t="s">
        <v>3119</v>
      </c>
      <c r="D1282" t="s">
        <v>3310</v>
      </c>
      <c r="E1282" t="s">
        <v>3149</v>
      </c>
      <c r="F1282" s="8" t="s">
        <v>423</v>
      </c>
      <c r="G1282" s="25"/>
      <c r="H1282" s="25"/>
      <c r="I1282" s="8"/>
      <c r="J1282" s="8"/>
      <c r="K1282" s="13"/>
      <c r="L1282" s="21">
        <v>385.2</v>
      </c>
      <c r="M1282" s="21">
        <v>377.4</v>
      </c>
      <c r="N1282" s="8">
        <f>L1282-M1282</f>
        <v>7.8000000000000114</v>
      </c>
      <c r="O1282" s="8">
        <f>AVERAGE(L1282:M1282)</f>
        <v>381.29999999999995</v>
      </c>
      <c r="P1282" t="s">
        <v>412</v>
      </c>
    </row>
    <row r="1283" spans="1:16">
      <c r="A1283" s="16">
        <v>192</v>
      </c>
      <c r="B1283" s="9" t="s">
        <v>385</v>
      </c>
      <c r="C1283" t="s">
        <v>3119</v>
      </c>
      <c r="D1283" t="s">
        <v>3310</v>
      </c>
      <c r="E1283" t="s">
        <v>3149</v>
      </c>
      <c r="F1283" s="8" t="s">
        <v>423</v>
      </c>
      <c r="G1283" s="25"/>
      <c r="H1283" s="25"/>
      <c r="I1283" s="8"/>
      <c r="J1283" s="8"/>
      <c r="K1283" s="13"/>
      <c r="L1283" s="21">
        <v>387.7</v>
      </c>
      <c r="M1283" s="21">
        <v>382.7</v>
      </c>
      <c r="N1283" s="8">
        <f>L1283-M1283</f>
        <v>5</v>
      </c>
      <c r="O1283" s="8">
        <f>AVERAGE(L1283:M1283)</f>
        <v>385.2</v>
      </c>
      <c r="P1283" t="s">
        <v>232</v>
      </c>
    </row>
    <row r="1284" spans="1:16">
      <c r="A1284" s="16">
        <v>191</v>
      </c>
      <c r="B1284" s="9" t="s">
        <v>384</v>
      </c>
      <c r="C1284" t="s">
        <v>3119</v>
      </c>
      <c r="D1284" t="s">
        <v>3310</v>
      </c>
      <c r="E1284" t="s">
        <v>3149</v>
      </c>
      <c r="F1284" s="8" t="s">
        <v>423</v>
      </c>
      <c r="G1284" s="25"/>
      <c r="H1284" s="25"/>
      <c r="I1284" s="8"/>
      <c r="J1284" s="8"/>
      <c r="K1284" s="13"/>
      <c r="L1284" s="21">
        <v>385.2</v>
      </c>
      <c r="M1284" s="21">
        <v>377.4</v>
      </c>
      <c r="N1284" s="8">
        <f>L1284-M1284</f>
        <v>7.8000000000000114</v>
      </c>
      <c r="O1284" s="8">
        <f>AVERAGE(L1284:M1284)</f>
        <v>381.29999999999995</v>
      </c>
      <c r="P1284" t="s">
        <v>411</v>
      </c>
    </row>
    <row r="1285" spans="1:16">
      <c r="A1285" s="16">
        <v>190</v>
      </c>
      <c r="B1285" s="9" t="s">
        <v>383</v>
      </c>
      <c r="C1285" t="s">
        <v>3119</v>
      </c>
      <c r="D1285" t="s">
        <v>3310</v>
      </c>
      <c r="E1285" t="s">
        <v>3149</v>
      </c>
      <c r="F1285" s="8" t="s">
        <v>423</v>
      </c>
      <c r="G1285" s="25"/>
      <c r="H1285" s="25"/>
      <c r="I1285" s="8"/>
      <c r="J1285" s="8"/>
      <c r="K1285" s="13"/>
      <c r="L1285" s="21">
        <v>385.2</v>
      </c>
      <c r="M1285" s="21">
        <v>377.4</v>
      </c>
      <c r="N1285" s="8">
        <f>L1285-M1285</f>
        <v>7.8000000000000114</v>
      </c>
      <c r="O1285" s="8">
        <f>AVERAGE(L1285:M1285)</f>
        <v>381.29999999999995</v>
      </c>
      <c r="P1285" t="s">
        <v>411</v>
      </c>
    </row>
    <row r="1286" spans="1:16" ht="15.75">
      <c r="A1286" s="16">
        <v>189</v>
      </c>
      <c r="B1286" s="9" t="s">
        <v>382</v>
      </c>
      <c r="C1286" t="s">
        <v>3119</v>
      </c>
      <c r="D1286" t="s">
        <v>3310</v>
      </c>
      <c r="E1286" t="s">
        <v>3149</v>
      </c>
      <c r="F1286" s="8" t="s">
        <v>423</v>
      </c>
      <c r="G1286" s="25"/>
      <c r="H1286" s="25"/>
      <c r="I1286" s="8"/>
      <c r="J1286" s="8"/>
      <c r="K1286" s="6"/>
      <c r="L1286" s="21">
        <v>315.2</v>
      </c>
      <c r="M1286" s="21">
        <v>307</v>
      </c>
      <c r="N1286" s="8">
        <f>L1286-M1286</f>
        <v>8.1999999999999886</v>
      </c>
      <c r="O1286" s="8">
        <f>AVERAGE(L1286:M1286)</f>
        <v>311.10000000000002</v>
      </c>
      <c r="P1286" t="s">
        <v>410</v>
      </c>
    </row>
    <row r="1287" spans="1:16">
      <c r="A1287" s="16">
        <v>188</v>
      </c>
      <c r="B1287" s="9" t="s">
        <v>381</v>
      </c>
      <c r="C1287" t="s">
        <v>3119</v>
      </c>
      <c r="D1287" t="s">
        <v>3310</v>
      </c>
      <c r="E1287" t="s">
        <v>3149</v>
      </c>
      <c r="F1287" s="8" t="s">
        <v>423</v>
      </c>
      <c r="G1287" s="25"/>
      <c r="H1287" s="25"/>
      <c r="I1287" s="8"/>
      <c r="J1287" s="8"/>
      <c r="K1287" s="13"/>
      <c r="L1287" s="21">
        <v>329</v>
      </c>
      <c r="M1287" s="21">
        <v>323.2</v>
      </c>
      <c r="N1287" s="8">
        <f>L1287-M1287</f>
        <v>5.8000000000000114</v>
      </c>
      <c r="O1287" s="8">
        <f>AVERAGE(L1287:M1287)</f>
        <v>326.10000000000002</v>
      </c>
      <c r="P1287" t="s">
        <v>409</v>
      </c>
    </row>
    <row r="1288" spans="1:16">
      <c r="A1288" s="16">
        <v>187</v>
      </c>
      <c r="B1288" s="9" t="s">
        <v>380</v>
      </c>
      <c r="C1288" t="s">
        <v>3119</v>
      </c>
      <c r="D1288" t="s">
        <v>3310</v>
      </c>
      <c r="E1288" t="s">
        <v>3149</v>
      </c>
      <c r="F1288" s="8" t="s">
        <v>423</v>
      </c>
      <c r="G1288" s="25"/>
      <c r="H1288" s="25"/>
      <c r="I1288" s="8"/>
      <c r="J1288" s="8"/>
      <c r="K1288" s="13"/>
      <c r="L1288" s="21">
        <v>415</v>
      </c>
      <c r="M1288" s="21">
        <v>410.8</v>
      </c>
      <c r="N1288" s="8">
        <f>L1288-M1288</f>
        <v>4.1999999999999886</v>
      </c>
      <c r="O1288" s="8">
        <f>AVERAGE(L1288:M1288)</f>
        <v>412.9</v>
      </c>
      <c r="P1288" t="s">
        <v>408</v>
      </c>
    </row>
    <row r="1289" spans="1:16" ht="15.75">
      <c r="A1289" s="16">
        <v>186</v>
      </c>
      <c r="B1289" s="9" t="s">
        <v>379</v>
      </c>
      <c r="C1289" t="s">
        <v>3119</v>
      </c>
      <c r="D1289" t="s">
        <v>3310</v>
      </c>
      <c r="E1289" t="s">
        <v>3149</v>
      </c>
      <c r="F1289" s="8" t="s">
        <v>423</v>
      </c>
      <c r="G1289" s="25"/>
      <c r="H1289" s="25"/>
      <c r="I1289" s="8"/>
      <c r="J1289" s="8"/>
      <c r="K1289" s="6"/>
      <c r="L1289" s="21">
        <v>283.5</v>
      </c>
      <c r="M1289" s="21">
        <v>272.3</v>
      </c>
      <c r="N1289" s="8">
        <f>L1289-M1289</f>
        <v>11.199999999999989</v>
      </c>
      <c r="O1289" s="8">
        <f>AVERAGE(L1289:M1289)</f>
        <v>277.89999999999998</v>
      </c>
      <c r="P1289" t="s">
        <v>232</v>
      </c>
    </row>
    <row r="1290" spans="1:16" ht="15.75">
      <c r="A1290" s="16">
        <v>185</v>
      </c>
      <c r="B1290" s="9" t="s">
        <v>378</v>
      </c>
      <c r="C1290" t="s">
        <v>3119</v>
      </c>
      <c r="D1290" t="s">
        <v>3310</v>
      </c>
      <c r="E1290" t="s">
        <v>3149</v>
      </c>
      <c r="F1290" s="8" t="s">
        <v>423</v>
      </c>
      <c r="G1290" s="25"/>
      <c r="H1290" s="25"/>
      <c r="I1290" s="8"/>
      <c r="J1290" s="8"/>
      <c r="K1290" s="6"/>
      <c r="L1290" s="21">
        <v>307</v>
      </c>
      <c r="M1290" s="21">
        <v>303.7</v>
      </c>
      <c r="N1290" s="8">
        <f>L1290-M1290</f>
        <v>3.3000000000000114</v>
      </c>
      <c r="O1290" s="8">
        <f>AVERAGE(L1290:M1290)</f>
        <v>305.35000000000002</v>
      </c>
      <c r="P1290" t="s">
        <v>232</v>
      </c>
    </row>
    <row r="1291" spans="1:16">
      <c r="A1291" s="16">
        <v>184</v>
      </c>
      <c r="B1291" s="15" t="s">
        <v>377</v>
      </c>
      <c r="C1291" t="s">
        <v>3119</v>
      </c>
      <c r="D1291" t="s">
        <v>3310</v>
      </c>
      <c r="E1291" t="s">
        <v>3149</v>
      </c>
      <c r="F1291" s="8" t="s">
        <v>423</v>
      </c>
      <c r="G1291" s="25"/>
      <c r="H1291" s="25"/>
      <c r="I1291" s="8"/>
      <c r="J1291" s="8"/>
      <c r="K1291" s="13"/>
      <c r="L1291" s="21">
        <v>352.8</v>
      </c>
      <c r="M1291" s="21">
        <v>338.8</v>
      </c>
      <c r="N1291" s="8">
        <f>L1291-M1291</f>
        <v>14</v>
      </c>
      <c r="O1291" s="8">
        <f>AVERAGE(L1291:M1291)</f>
        <v>345.8</v>
      </c>
      <c r="P1291" t="s">
        <v>407</v>
      </c>
    </row>
    <row r="1292" spans="1:16">
      <c r="A1292" s="16">
        <v>183</v>
      </c>
      <c r="B1292" s="9" t="s">
        <v>376</v>
      </c>
      <c r="C1292" t="s">
        <v>3119</v>
      </c>
      <c r="D1292" t="s">
        <v>3310</v>
      </c>
      <c r="E1292" t="s">
        <v>3149</v>
      </c>
      <c r="F1292" s="8" t="s">
        <v>423</v>
      </c>
      <c r="G1292" s="25"/>
      <c r="H1292" s="25"/>
      <c r="I1292" s="8"/>
      <c r="J1292" s="8"/>
      <c r="K1292" s="13"/>
      <c r="L1292" s="21">
        <v>303.7</v>
      </c>
      <c r="M1292" s="21">
        <v>295</v>
      </c>
      <c r="N1292" s="8">
        <f>L1292-M1292</f>
        <v>8.6999999999999886</v>
      </c>
      <c r="O1292" s="8">
        <f>AVERAGE(L1292:M1292)</f>
        <v>299.35000000000002</v>
      </c>
      <c r="P1292" s="8" t="s">
        <v>406</v>
      </c>
    </row>
    <row r="1293" spans="1:16">
      <c r="A1293" s="16">
        <v>182</v>
      </c>
      <c r="B1293" s="15" t="s">
        <v>375</v>
      </c>
      <c r="C1293" t="s">
        <v>3119</v>
      </c>
      <c r="D1293" t="s">
        <v>3310</v>
      </c>
      <c r="E1293" t="s">
        <v>3149</v>
      </c>
      <c r="F1293" s="8" t="s">
        <v>423</v>
      </c>
      <c r="G1293" s="25"/>
      <c r="H1293" s="25"/>
      <c r="I1293" s="8"/>
      <c r="J1293" s="8"/>
      <c r="K1293" s="13"/>
      <c r="L1293" s="21">
        <v>335</v>
      </c>
      <c r="M1293" s="21">
        <v>323.2</v>
      </c>
      <c r="N1293" s="8">
        <f>L1293-M1293</f>
        <v>11.800000000000011</v>
      </c>
      <c r="O1293" s="8">
        <f>AVERAGE(L1293:M1293)</f>
        <v>329.1</v>
      </c>
      <c r="P1293" t="s">
        <v>405</v>
      </c>
    </row>
    <row r="1294" spans="1:16">
      <c r="A1294" s="16">
        <v>181</v>
      </c>
      <c r="B1294" s="9" t="s">
        <v>374</v>
      </c>
      <c r="C1294" t="s">
        <v>3119</v>
      </c>
      <c r="D1294" t="s">
        <v>3310</v>
      </c>
      <c r="E1294" t="s">
        <v>3149</v>
      </c>
      <c r="F1294" s="8" t="s">
        <v>423</v>
      </c>
      <c r="G1294" s="25"/>
      <c r="H1294" s="25"/>
      <c r="I1294" s="8"/>
      <c r="J1294" s="8"/>
      <c r="K1294" s="13"/>
      <c r="L1294" s="21">
        <v>387.7</v>
      </c>
      <c r="M1294" s="21">
        <v>382.7</v>
      </c>
      <c r="N1294" s="8">
        <f>L1294-M1294</f>
        <v>5</v>
      </c>
      <c r="O1294" s="8">
        <f>AVERAGE(L1294:M1294)</f>
        <v>385.2</v>
      </c>
      <c r="P1294" t="s">
        <v>404</v>
      </c>
    </row>
    <row r="1295" spans="1:16">
      <c r="A1295" s="16">
        <v>180</v>
      </c>
      <c r="B1295" s="9" t="s">
        <v>373</v>
      </c>
      <c r="C1295" t="s">
        <v>3119</v>
      </c>
      <c r="D1295" t="s">
        <v>3310</v>
      </c>
      <c r="E1295" t="s">
        <v>3149</v>
      </c>
      <c r="F1295" s="8" t="s">
        <v>423</v>
      </c>
      <c r="G1295" s="25"/>
      <c r="H1295" s="25"/>
      <c r="I1295" s="8"/>
      <c r="J1295" s="8"/>
      <c r="K1295" s="13"/>
      <c r="L1295" s="21">
        <v>385.2</v>
      </c>
      <c r="M1295" s="21">
        <v>377.4</v>
      </c>
      <c r="N1295" s="8">
        <f>L1295-M1295</f>
        <v>7.8000000000000114</v>
      </c>
      <c r="O1295" s="8">
        <f>AVERAGE(L1295:M1295)</f>
        <v>381.29999999999995</v>
      </c>
      <c r="P1295" t="s">
        <v>403</v>
      </c>
    </row>
    <row r="1296" spans="1:16" ht="15.75">
      <c r="A1296" s="16">
        <v>179</v>
      </c>
      <c r="B1296" s="9" t="s">
        <v>372</v>
      </c>
      <c r="C1296" t="s">
        <v>3119</v>
      </c>
      <c r="D1296" t="s">
        <v>3310</v>
      </c>
      <c r="E1296" t="s">
        <v>3149</v>
      </c>
      <c r="F1296" s="8" t="s">
        <v>423</v>
      </c>
      <c r="G1296" s="25"/>
      <c r="H1296" s="25"/>
      <c r="I1296" s="8"/>
      <c r="J1296" s="8"/>
      <c r="K1296" s="7"/>
      <c r="L1296" s="21">
        <v>352.8</v>
      </c>
      <c r="M1296" s="21">
        <v>346.7</v>
      </c>
      <c r="N1296" s="8">
        <f>L1296-M1296</f>
        <v>6.1000000000000227</v>
      </c>
      <c r="O1296" s="8">
        <f>AVERAGE(L1296:M1296)</f>
        <v>349.75</v>
      </c>
      <c r="P1296" s="8" t="s">
        <v>402</v>
      </c>
    </row>
    <row r="1297" spans="1:16">
      <c r="A1297" s="16">
        <v>178</v>
      </c>
      <c r="B1297" s="9" t="s">
        <v>371</v>
      </c>
      <c r="C1297" t="s">
        <v>3119</v>
      </c>
      <c r="D1297" t="s">
        <v>3310</v>
      </c>
      <c r="E1297" t="s">
        <v>3149</v>
      </c>
      <c r="F1297" s="8" t="s">
        <v>423</v>
      </c>
      <c r="G1297" s="93"/>
      <c r="H1297" s="93"/>
      <c r="I1297" s="90"/>
      <c r="J1297" s="90"/>
      <c r="K1297" s="96"/>
      <c r="L1297" s="100">
        <v>387.7</v>
      </c>
      <c r="M1297" s="100">
        <v>382.7</v>
      </c>
      <c r="N1297" s="90">
        <f>L1297-M1297</f>
        <v>5</v>
      </c>
      <c r="O1297" s="90">
        <f>AVERAGE(L1297:M1297)</f>
        <v>385.2</v>
      </c>
      <c r="P1297" s="97" t="s">
        <v>401</v>
      </c>
    </row>
    <row r="1298" spans="1:16">
      <c r="A1298" s="16">
        <v>177</v>
      </c>
      <c r="B1298" s="9" t="s">
        <v>370</v>
      </c>
      <c r="C1298" t="s">
        <v>3119</v>
      </c>
      <c r="D1298" t="s">
        <v>3310</v>
      </c>
      <c r="E1298" t="s">
        <v>3149</v>
      </c>
      <c r="F1298" s="8" t="s">
        <v>423</v>
      </c>
      <c r="G1298" s="25"/>
      <c r="H1298" s="25"/>
      <c r="I1298" s="8"/>
      <c r="J1298" s="8"/>
      <c r="K1298" s="13"/>
      <c r="L1298" s="21">
        <v>330.9</v>
      </c>
      <c r="M1298" s="21">
        <v>323.2</v>
      </c>
      <c r="N1298" s="8">
        <f>L1298-M1298</f>
        <v>7.6999999999999886</v>
      </c>
      <c r="O1298" s="8">
        <f>AVERAGE(L1298:M1298)</f>
        <v>327.04999999999995</v>
      </c>
      <c r="P1298" t="s">
        <v>232</v>
      </c>
    </row>
    <row r="1299" spans="1:16">
      <c r="A1299" s="16">
        <v>176</v>
      </c>
      <c r="B1299" s="9" t="s">
        <v>369</v>
      </c>
      <c r="C1299" t="s">
        <v>3119</v>
      </c>
      <c r="D1299" t="s">
        <v>3310</v>
      </c>
      <c r="E1299" t="s">
        <v>3149</v>
      </c>
      <c r="F1299" s="8" t="s">
        <v>423</v>
      </c>
      <c r="G1299" s="25"/>
      <c r="H1299" s="25"/>
      <c r="I1299" s="8"/>
      <c r="J1299" s="8"/>
      <c r="K1299" s="13"/>
      <c r="L1299" s="21">
        <v>343</v>
      </c>
      <c r="M1299" s="21">
        <v>330.9</v>
      </c>
      <c r="N1299" s="8">
        <f>L1299-M1299</f>
        <v>12.100000000000023</v>
      </c>
      <c r="O1299" s="8">
        <f>AVERAGE(L1299:M1299)</f>
        <v>336.95</v>
      </c>
      <c r="P1299" t="s">
        <v>400</v>
      </c>
    </row>
    <row r="1300" spans="1:16">
      <c r="A1300" s="16">
        <v>175</v>
      </c>
      <c r="B1300" s="9" t="s">
        <v>368</v>
      </c>
      <c r="C1300" t="s">
        <v>3119</v>
      </c>
      <c r="D1300" t="s">
        <v>3310</v>
      </c>
      <c r="E1300" t="s">
        <v>3149</v>
      </c>
      <c r="F1300" s="8" t="s">
        <v>423</v>
      </c>
      <c r="G1300" s="25"/>
      <c r="H1300" s="25"/>
      <c r="I1300" s="8"/>
      <c r="J1300" s="8"/>
      <c r="K1300" s="13"/>
      <c r="L1300" s="21">
        <v>329</v>
      </c>
      <c r="M1300" s="21">
        <v>318</v>
      </c>
      <c r="N1300" s="8">
        <f>L1300-M1300</f>
        <v>11</v>
      </c>
      <c r="O1300" s="8">
        <f>AVERAGE(L1300:M1300)</f>
        <v>323.5</v>
      </c>
      <c r="P1300" s="8" t="s">
        <v>399</v>
      </c>
    </row>
    <row r="1301" spans="1:16">
      <c r="A1301" s="16">
        <v>174</v>
      </c>
      <c r="B1301" s="9" t="s">
        <v>367</v>
      </c>
      <c r="C1301" t="s">
        <v>3119</v>
      </c>
      <c r="D1301" t="s">
        <v>3310</v>
      </c>
      <c r="E1301" t="s">
        <v>3149</v>
      </c>
      <c r="F1301" s="8" t="s">
        <v>423</v>
      </c>
      <c r="G1301" s="25"/>
      <c r="H1301" s="25"/>
      <c r="I1301" s="8"/>
      <c r="J1301" s="8"/>
      <c r="K1301" s="13"/>
      <c r="L1301" s="21">
        <v>393.3</v>
      </c>
      <c r="M1301" s="21">
        <v>382.7</v>
      </c>
      <c r="N1301" s="8">
        <f>L1301-M1301</f>
        <v>10.600000000000023</v>
      </c>
      <c r="O1301" s="8">
        <f>AVERAGE(L1301:M1301)</f>
        <v>388</v>
      </c>
      <c r="P1301" t="s">
        <v>398</v>
      </c>
    </row>
    <row r="1302" spans="1:16">
      <c r="A1302" s="16">
        <v>173</v>
      </c>
      <c r="B1302" s="9" t="s">
        <v>366</v>
      </c>
      <c r="C1302" t="s">
        <v>3119</v>
      </c>
      <c r="D1302" t="s">
        <v>3310</v>
      </c>
      <c r="E1302" t="s">
        <v>3149</v>
      </c>
      <c r="F1302" s="8" t="s">
        <v>423</v>
      </c>
      <c r="G1302" s="25"/>
      <c r="H1302" s="25"/>
      <c r="I1302" s="8"/>
      <c r="J1302" s="8"/>
      <c r="K1302" s="13"/>
      <c r="L1302" s="21">
        <v>385.2</v>
      </c>
      <c r="M1302" s="21">
        <v>382.7</v>
      </c>
      <c r="N1302" s="8">
        <f>L1302-M1302</f>
        <v>2.5</v>
      </c>
      <c r="O1302" s="8">
        <f>AVERAGE(L1302:M1302)</f>
        <v>383.95</v>
      </c>
      <c r="P1302" t="s">
        <v>397</v>
      </c>
    </row>
    <row r="1303" spans="1:16">
      <c r="A1303" s="16">
        <v>172</v>
      </c>
      <c r="B1303" s="9" t="s">
        <v>365</v>
      </c>
      <c r="C1303" t="s">
        <v>3119</v>
      </c>
      <c r="D1303" t="s">
        <v>3310</v>
      </c>
      <c r="E1303" t="s">
        <v>3149</v>
      </c>
      <c r="F1303" s="8" t="s">
        <v>423</v>
      </c>
      <c r="G1303" s="25"/>
      <c r="H1303" s="25"/>
      <c r="I1303" s="8"/>
      <c r="J1303" s="8"/>
      <c r="K1303" s="13"/>
      <c r="L1303" s="21">
        <v>382.7</v>
      </c>
      <c r="M1303" s="21">
        <v>372.2</v>
      </c>
      <c r="N1303" s="8">
        <f>L1303-M1303</f>
        <v>10.5</v>
      </c>
      <c r="O1303" s="8">
        <f>AVERAGE(L1303:M1303)</f>
        <v>377.45</v>
      </c>
      <c r="P1303" t="s">
        <v>232</v>
      </c>
    </row>
    <row r="1304" spans="1:16">
      <c r="A1304" s="16">
        <v>171</v>
      </c>
      <c r="B1304" s="9" t="s">
        <v>364</v>
      </c>
      <c r="C1304" t="s">
        <v>3119</v>
      </c>
      <c r="D1304" t="s">
        <v>3310</v>
      </c>
      <c r="E1304" t="s">
        <v>3149</v>
      </c>
      <c r="F1304" s="8" t="s">
        <v>423</v>
      </c>
      <c r="G1304" s="25"/>
      <c r="H1304" s="25"/>
      <c r="I1304" s="8"/>
      <c r="J1304" s="8"/>
      <c r="K1304" s="13"/>
      <c r="L1304" s="21">
        <v>252.17</v>
      </c>
      <c r="M1304" s="21">
        <v>251.2</v>
      </c>
      <c r="N1304" s="8">
        <f>L1304-M1304</f>
        <v>0.96999999999999886</v>
      </c>
      <c r="O1304" s="8">
        <f>AVERAGE(L1304:M1304)</f>
        <v>251.685</v>
      </c>
      <c r="P1304" t="s">
        <v>232</v>
      </c>
    </row>
    <row r="1305" spans="1:16">
      <c r="A1305" s="16">
        <v>170</v>
      </c>
      <c r="B1305" s="9" t="s">
        <v>363</v>
      </c>
      <c r="C1305" t="s">
        <v>3119</v>
      </c>
      <c r="D1305" t="s">
        <v>3310</v>
      </c>
      <c r="E1305" t="s">
        <v>3149</v>
      </c>
      <c r="F1305" s="8" t="s">
        <v>423</v>
      </c>
      <c r="G1305" s="25"/>
      <c r="H1305" s="25"/>
      <c r="I1305" s="8"/>
      <c r="J1305" s="8"/>
      <c r="K1305" s="13"/>
      <c r="L1305" s="21">
        <v>330.9</v>
      </c>
      <c r="M1305" s="21">
        <v>323.2</v>
      </c>
      <c r="N1305" s="8">
        <f>L1305-M1305</f>
        <v>7.6999999999999886</v>
      </c>
      <c r="O1305" s="8">
        <f>AVERAGE(L1305:M1305)</f>
        <v>327.04999999999995</v>
      </c>
      <c r="P1305" t="s">
        <v>232</v>
      </c>
    </row>
    <row r="1306" spans="1:16">
      <c r="A1306" s="16">
        <v>169</v>
      </c>
      <c r="B1306" s="9" t="s">
        <v>362</v>
      </c>
      <c r="C1306" t="s">
        <v>3119</v>
      </c>
      <c r="D1306" t="s">
        <v>3310</v>
      </c>
      <c r="E1306" t="s">
        <v>3149</v>
      </c>
      <c r="F1306" s="8" t="s">
        <v>423</v>
      </c>
      <c r="G1306" s="25"/>
      <c r="H1306" s="25"/>
      <c r="I1306" s="8"/>
      <c r="J1306" s="8"/>
      <c r="K1306" s="13"/>
      <c r="L1306" s="21">
        <v>259.8</v>
      </c>
      <c r="M1306" s="21">
        <v>254.14</v>
      </c>
      <c r="N1306" s="8">
        <f>L1306-M1306</f>
        <v>5.660000000000025</v>
      </c>
      <c r="O1306" s="8">
        <f>AVERAGE(L1306:M1306)</f>
        <v>256.97000000000003</v>
      </c>
      <c r="P1306" t="s">
        <v>232</v>
      </c>
    </row>
    <row r="1307" spans="1:16">
      <c r="A1307" s="16">
        <v>168</v>
      </c>
      <c r="B1307" s="9" t="s">
        <v>361</v>
      </c>
      <c r="C1307" t="s">
        <v>3119</v>
      </c>
      <c r="D1307" t="s">
        <v>3310</v>
      </c>
      <c r="E1307" t="s">
        <v>3149</v>
      </c>
      <c r="F1307" s="8" t="s">
        <v>423</v>
      </c>
      <c r="G1307" s="25"/>
      <c r="H1307" s="25"/>
      <c r="I1307" s="8"/>
      <c r="J1307" s="8"/>
      <c r="K1307" s="13"/>
      <c r="L1307" s="21">
        <v>315.2</v>
      </c>
      <c r="M1307" s="21">
        <v>307</v>
      </c>
      <c r="N1307" s="8">
        <f>L1307-M1307</f>
        <v>8.1999999999999886</v>
      </c>
      <c r="O1307" s="8">
        <f>AVERAGE(L1307:M1307)</f>
        <v>311.10000000000002</v>
      </c>
      <c r="P1307" t="s">
        <v>396</v>
      </c>
    </row>
    <row r="1308" spans="1:16">
      <c r="A1308" s="16">
        <v>167</v>
      </c>
      <c r="B1308" s="9" t="s">
        <v>360</v>
      </c>
      <c r="C1308" t="s">
        <v>3119</v>
      </c>
      <c r="D1308" t="s">
        <v>3310</v>
      </c>
      <c r="E1308" t="s">
        <v>3149</v>
      </c>
      <c r="F1308" s="8" t="s">
        <v>423</v>
      </c>
      <c r="G1308" s="25"/>
      <c r="H1308" s="25"/>
      <c r="I1308" s="8"/>
      <c r="J1308" s="8"/>
      <c r="K1308" s="13"/>
      <c r="L1308" s="21">
        <v>330.9</v>
      </c>
      <c r="M1308" s="21">
        <v>323.2</v>
      </c>
      <c r="N1308" s="8">
        <f>L1308-M1308</f>
        <v>7.6999999999999886</v>
      </c>
      <c r="O1308" s="8">
        <f>AVERAGE(L1308:M1308)</f>
        <v>327.04999999999995</v>
      </c>
      <c r="P1308" t="s">
        <v>232</v>
      </c>
    </row>
    <row r="1309" spans="1:16">
      <c r="A1309" s="16">
        <v>166</v>
      </c>
      <c r="B1309" s="5" t="s">
        <v>357</v>
      </c>
      <c r="C1309" t="s">
        <v>3119</v>
      </c>
      <c r="D1309" t="s">
        <v>3310</v>
      </c>
      <c r="E1309" t="s">
        <v>3144</v>
      </c>
      <c r="F1309" t="s">
        <v>3146</v>
      </c>
      <c r="G1309" s="8"/>
      <c r="H1309" s="15"/>
      <c r="I1309" s="8"/>
      <c r="J1309" s="8"/>
      <c r="K1309" t="s">
        <v>358</v>
      </c>
      <c r="L1309" s="21">
        <v>421</v>
      </c>
      <c r="M1309" s="21">
        <v>419.2</v>
      </c>
      <c r="N1309" s="8">
        <f>L1309-M1309</f>
        <v>1.8000000000000114</v>
      </c>
      <c r="O1309" s="8">
        <f>AVERAGE(L1309:M1309)</f>
        <v>420.1</v>
      </c>
      <c r="P1309" t="s">
        <v>359</v>
      </c>
    </row>
    <row r="1310" spans="1:16">
      <c r="A1310" s="16">
        <v>165</v>
      </c>
      <c r="B1310" s="28" t="s">
        <v>355</v>
      </c>
      <c r="C1310" t="s">
        <v>3119</v>
      </c>
      <c r="D1310" t="s">
        <v>3310</v>
      </c>
      <c r="E1310" t="s">
        <v>3144</v>
      </c>
      <c r="F1310" t="s">
        <v>3146</v>
      </c>
      <c r="G1310" s="8"/>
      <c r="H1310" s="15"/>
      <c r="I1310" s="8"/>
      <c r="J1310" s="8"/>
      <c r="K1310" s="17" t="s">
        <v>129</v>
      </c>
      <c r="L1310" s="14">
        <v>407.6</v>
      </c>
      <c r="M1310" s="23">
        <v>393.3</v>
      </c>
      <c r="N1310" s="8">
        <f>L1310-M1310</f>
        <v>14.300000000000011</v>
      </c>
      <c r="O1310" s="8">
        <f>AVERAGE(L1310:M1310)</f>
        <v>400.45000000000005</v>
      </c>
      <c r="P1310" t="s">
        <v>356</v>
      </c>
    </row>
    <row r="1311" spans="1:16">
      <c r="A1311" s="16">
        <v>164</v>
      </c>
      <c r="B1311" s="9" t="s">
        <v>353</v>
      </c>
      <c r="C1311" t="s">
        <v>3119</v>
      </c>
      <c r="D1311" t="s">
        <v>3310</v>
      </c>
      <c r="E1311" t="s">
        <v>3147</v>
      </c>
      <c r="F1311" t="s">
        <v>3148</v>
      </c>
      <c r="G1311" s="8"/>
      <c r="H1311" s="8"/>
      <c r="I1311" s="8"/>
      <c r="J1311" s="8"/>
      <c r="K1311" s="17" t="s">
        <v>242</v>
      </c>
      <c r="L1311" s="14">
        <v>425.6</v>
      </c>
      <c r="M1311" s="23">
        <v>423</v>
      </c>
      <c r="N1311" s="8">
        <f>L1311-M1311</f>
        <v>2.6000000000000227</v>
      </c>
      <c r="O1311" s="8">
        <f>AVERAGE(L1311:M1311)</f>
        <v>424.3</v>
      </c>
      <c r="P1311" s="17" t="s">
        <v>354</v>
      </c>
    </row>
    <row r="1312" spans="1:16">
      <c r="A1312" s="16">
        <v>163</v>
      </c>
      <c r="B1312" s="5" t="s">
        <v>351</v>
      </c>
      <c r="C1312" t="s">
        <v>3119</v>
      </c>
      <c r="D1312" t="s">
        <v>3310</v>
      </c>
      <c r="E1312" t="s">
        <v>3144</v>
      </c>
      <c r="F1312" t="s">
        <v>3146</v>
      </c>
      <c r="G1312" s="8"/>
      <c r="H1312" s="15"/>
      <c r="I1312" s="8"/>
      <c r="J1312" s="8"/>
      <c r="K1312" s="17" t="s">
        <v>129</v>
      </c>
      <c r="L1312" s="14">
        <v>407.6</v>
      </c>
      <c r="M1312" s="23">
        <v>393.3</v>
      </c>
      <c r="N1312" s="8">
        <f>L1312-M1312</f>
        <v>14.300000000000011</v>
      </c>
      <c r="O1312" s="8">
        <f>AVERAGE(L1312:M1312)</f>
        <v>400.45000000000005</v>
      </c>
      <c r="P1312" s="8" t="s">
        <v>352</v>
      </c>
    </row>
    <row r="1313" spans="1:16">
      <c r="A1313" s="16">
        <v>162</v>
      </c>
      <c r="B1313" s="5" t="s">
        <v>349</v>
      </c>
      <c r="C1313" t="s">
        <v>3119</v>
      </c>
      <c r="D1313" t="s">
        <v>3310</v>
      </c>
      <c r="E1313" t="s">
        <v>3144</v>
      </c>
      <c r="F1313" t="s">
        <v>3145</v>
      </c>
      <c r="G1313" s="8"/>
      <c r="H1313" s="26"/>
      <c r="I1313" s="8"/>
      <c r="J1313" s="8"/>
      <c r="K1313" s="27" t="s">
        <v>237</v>
      </c>
      <c r="L1313" s="71">
        <v>425.9</v>
      </c>
      <c r="M1313" s="71">
        <v>424.5</v>
      </c>
      <c r="N1313" s="8">
        <f>L1313-M1313</f>
        <v>1.3999999999999773</v>
      </c>
      <c r="O1313" s="8">
        <f>AVERAGE(L1313:M1313)</f>
        <v>425.2</v>
      </c>
      <c r="P1313" s="27" t="s">
        <v>350</v>
      </c>
    </row>
    <row r="1314" spans="1:16">
      <c r="A1314" s="16">
        <v>161</v>
      </c>
      <c r="B1314" s="5" t="s">
        <v>346</v>
      </c>
      <c r="C1314" t="s">
        <v>3119</v>
      </c>
      <c r="D1314" t="s">
        <v>3310</v>
      </c>
      <c r="E1314" t="s">
        <v>3142</v>
      </c>
      <c r="F1314" t="s">
        <v>3139</v>
      </c>
      <c r="G1314" s="17"/>
      <c r="H1314" s="17"/>
      <c r="K1314" s="20" t="s">
        <v>347</v>
      </c>
      <c r="L1314" s="30">
        <v>338.8</v>
      </c>
      <c r="M1314" s="30">
        <v>330.9</v>
      </c>
      <c r="N1314">
        <f>L1314-M1314</f>
        <v>7.9000000000000341</v>
      </c>
      <c r="O1314">
        <f>AVERAGE(L1314:M1314)</f>
        <v>334.85</v>
      </c>
      <c r="P1314" t="s">
        <v>348</v>
      </c>
    </row>
    <row r="1315" spans="1:16">
      <c r="A1315" s="16">
        <v>160</v>
      </c>
      <c r="B1315" s="5" t="s">
        <v>345</v>
      </c>
      <c r="C1315" t="s">
        <v>3119</v>
      </c>
      <c r="D1315" t="s">
        <v>3310</v>
      </c>
      <c r="E1315" t="s">
        <v>3142</v>
      </c>
      <c r="F1315" t="s">
        <v>3139</v>
      </c>
      <c r="G1315" s="25"/>
      <c r="H1315" s="25"/>
      <c r="K1315" s="20" t="s">
        <v>109</v>
      </c>
      <c r="L1315" s="21">
        <v>323.2</v>
      </c>
      <c r="M1315" s="21">
        <v>315.2</v>
      </c>
      <c r="N1315">
        <f>L1315-M1315</f>
        <v>8</v>
      </c>
      <c r="O1315">
        <f>AVERAGE(L1315:M1315)</f>
        <v>319.2</v>
      </c>
      <c r="P1315" t="s">
        <v>115</v>
      </c>
    </row>
    <row r="1316" spans="1:16">
      <c r="A1316" s="16">
        <v>159</v>
      </c>
      <c r="B1316" s="4" t="s">
        <v>343</v>
      </c>
      <c r="C1316" t="s">
        <v>3119</v>
      </c>
      <c r="D1316" t="s">
        <v>3310</v>
      </c>
      <c r="E1316" t="s">
        <v>3142</v>
      </c>
      <c r="F1316" t="s">
        <v>3139</v>
      </c>
      <c r="G1316" s="25"/>
      <c r="H1316" s="25"/>
      <c r="K1316" s="20" t="s">
        <v>344</v>
      </c>
      <c r="L1316" s="21">
        <v>113</v>
      </c>
      <c r="M1316" s="21">
        <v>100.5</v>
      </c>
      <c r="N1316">
        <f>L1316-M1316</f>
        <v>12.5</v>
      </c>
      <c r="O1316">
        <f>AVERAGE(L1316:M1316)</f>
        <v>106.75</v>
      </c>
      <c r="P1316" t="s">
        <v>232</v>
      </c>
    </row>
    <row r="1317" spans="1:16">
      <c r="A1317" s="16">
        <v>158</v>
      </c>
      <c r="B1317" s="4" t="s">
        <v>341</v>
      </c>
      <c r="C1317" t="s">
        <v>3119</v>
      </c>
      <c r="D1317" t="s">
        <v>3310</v>
      </c>
      <c r="E1317" t="s">
        <v>3142</v>
      </c>
      <c r="F1317" t="s">
        <v>3139</v>
      </c>
      <c r="G1317" s="25"/>
      <c r="H1317" s="25"/>
      <c r="K1317" s="20" t="s">
        <v>281</v>
      </c>
      <c r="L1317" s="21">
        <v>330.9</v>
      </c>
      <c r="M1317" s="21">
        <v>323.2</v>
      </c>
      <c r="N1317">
        <f>L1317-M1317</f>
        <v>7.6999999999999886</v>
      </c>
      <c r="O1317">
        <f>AVERAGE(L1317:M1317)</f>
        <v>327.04999999999995</v>
      </c>
      <c r="P1317" t="s">
        <v>342</v>
      </c>
    </row>
    <row r="1318" spans="1:16">
      <c r="A1318" s="16">
        <v>157</v>
      </c>
      <c r="B1318" s="4" t="s">
        <v>340</v>
      </c>
      <c r="C1318" t="s">
        <v>3119</v>
      </c>
      <c r="D1318" t="s">
        <v>3310</v>
      </c>
      <c r="E1318" t="s">
        <v>3142</v>
      </c>
      <c r="F1318" t="s">
        <v>3139</v>
      </c>
      <c r="G1318" s="25"/>
      <c r="H1318" s="25"/>
      <c r="K1318" s="20" t="s">
        <v>78</v>
      </c>
      <c r="L1318" s="21">
        <v>372.2</v>
      </c>
      <c r="M1318" s="21">
        <v>358.9</v>
      </c>
      <c r="N1318">
        <f>L1318-M1318</f>
        <v>13.300000000000011</v>
      </c>
      <c r="O1318">
        <f>AVERAGE(L1318:M1318)</f>
        <v>365.54999999999995</v>
      </c>
      <c r="P1318" s="8" t="s">
        <v>232</v>
      </c>
    </row>
    <row r="1319" spans="1:16">
      <c r="A1319" s="16">
        <v>156</v>
      </c>
      <c r="B1319" s="4" t="s">
        <v>338</v>
      </c>
      <c r="C1319" t="s">
        <v>3119</v>
      </c>
      <c r="D1319" t="s">
        <v>3310</v>
      </c>
      <c r="E1319" t="s">
        <v>3142</v>
      </c>
      <c r="F1319" t="s">
        <v>3139</v>
      </c>
      <c r="K1319" t="s">
        <v>339</v>
      </c>
      <c r="L1319" s="23">
        <v>131.19999999999999</v>
      </c>
      <c r="M1319" s="23">
        <v>129.4</v>
      </c>
      <c r="N1319">
        <f>L1319-M1319</f>
        <v>1.7999999999999829</v>
      </c>
      <c r="O1319">
        <f>AVERAGE(L1319:M1319)</f>
        <v>130.30000000000001</v>
      </c>
      <c r="P1319" t="s">
        <v>115</v>
      </c>
    </row>
    <row r="1320" spans="1:16">
      <c r="A1320" s="16">
        <v>155</v>
      </c>
      <c r="B1320" s="5" t="s">
        <v>336</v>
      </c>
      <c r="C1320" t="s">
        <v>3119</v>
      </c>
      <c r="D1320" t="s">
        <v>3310</v>
      </c>
      <c r="E1320" t="s">
        <v>3143</v>
      </c>
      <c r="F1320" t="s">
        <v>337</v>
      </c>
      <c r="K1320" s="20" t="s">
        <v>315</v>
      </c>
      <c r="L1320" s="23">
        <v>247.2</v>
      </c>
      <c r="M1320" s="23">
        <v>242</v>
      </c>
      <c r="N1320">
        <f>L1320-M1320</f>
        <v>5.1999999999999886</v>
      </c>
      <c r="O1320">
        <f>AVERAGE(L1320:M1320)</f>
        <v>244.6</v>
      </c>
      <c r="P1320" s="17" t="s">
        <v>337</v>
      </c>
    </row>
    <row r="1321" spans="1:16">
      <c r="A1321" s="16">
        <v>154</v>
      </c>
      <c r="B1321" s="4" t="s">
        <v>239</v>
      </c>
      <c r="C1321" t="s">
        <v>3119</v>
      </c>
      <c r="D1321" t="s">
        <v>3310</v>
      </c>
      <c r="E1321" t="s">
        <v>3142</v>
      </c>
      <c r="F1321" t="s">
        <v>3139</v>
      </c>
      <c r="G1321" s="25"/>
      <c r="H1321" s="25"/>
      <c r="K1321" s="20" t="s">
        <v>240</v>
      </c>
      <c r="L1321" s="21">
        <v>386.3</v>
      </c>
      <c r="M1321" s="21">
        <v>385</v>
      </c>
      <c r="N1321">
        <f>L1321-M1321</f>
        <v>1.3000000000000114</v>
      </c>
      <c r="O1321">
        <f>AVERAGE(L1321:M1321)</f>
        <v>385.65</v>
      </c>
      <c r="P1321" t="s">
        <v>241</v>
      </c>
    </row>
    <row r="1322" spans="1:16">
      <c r="A1322" s="16">
        <v>153</v>
      </c>
      <c r="B1322" s="5" t="s">
        <v>333</v>
      </c>
      <c r="C1322" t="s">
        <v>3119</v>
      </c>
      <c r="D1322" t="s">
        <v>3310</v>
      </c>
      <c r="E1322" t="s">
        <v>3142</v>
      </c>
      <c r="F1322" t="s">
        <v>3139</v>
      </c>
      <c r="G1322" s="25"/>
      <c r="H1322" s="25"/>
      <c r="K1322" s="20" t="s">
        <v>334</v>
      </c>
      <c r="L1322" s="21">
        <v>298.89999999999998</v>
      </c>
      <c r="M1322" s="21">
        <v>272.3</v>
      </c>
      <c r="N1322">
        <f>L1322-M1322</f>
        <v>26.599999999999966</v>
      </c>
      <c r="O1322">
        <f>AVERAGE(L1322:M1322)</f>
        <v>285.60000000000002</v>
      </c>
      <c r="P1322" s="17" t="s">
        <v>335</v>
      </c>
    </row>
    <row r="1323" spans="1:16">
      <c r="A1323" s="16">
        <v>152</v>
      </c>
      <c r="B1323" s="4" t="s">
        <v>330</v>
      </c>
      <c r="C1323" t="s">
        <v>3119</v>
      </c>
      <c r="D1323" t="s">
        <v>3310</v>
      </c>
      <c r="E1323" t="s">
        <v>3142</v>
      </c>
      <c r="F1323" t="s">
        <v>3139</v>
      </c>
      <c r="G1323" s="25"/>
      <c r="H1323" s="25"/>
      <c r="K1323" s="20" t="s">
        <v>331</v>
      </c>
      <c r="L1323" s="21">
        <v>343.5</v>
      </c>
      <c r="M1323" s="21">
        <v>336.5</v>
      </c>
      <c r="N1323">
        <f>L1323-M1323</f>
        <v>7</v>
      </c>
      <c r="O1323">
        <f>AVERAGE(L1323:M1323)</f>
        <v>340</v>
      </c>
      <c r="P1323" s="17" t="s">
        <v>332</v>
      </c>
    </row>
    <row r="1324" spans="1:16">
      <c r="A1324" s="16">
        <v>151</v>
      </c>
      <c r="B1324" s="4" t="s">
        <v>328</v>
      </c>
      <c r="C1324" t="s">
        <v>3119</v>
      </c>
      <c r="D1324" t="s">
        <v>3310</v>
      </c>
      <c r="E1324" t="s">
        <v>3142</v>
      </c>
      <c r="F1324" t="s">
        <v>3139</v>
      </c>
      <c r="G1324" s="25"/>
      <c r="H1324" s="25"/>
      <c r="K1324" s="20" t="s">
        <v>329</v>
      </c>
      <c r="L1324" s="21">
        <v>251.2</v>
      </c>
      <c r="M1324" s="21">
        <v>247.2</v>
      </c>
      <c r="N1324">
        <f>L1324-M1324</f>
        <v>4</v>
      </c>
      <c r="O1324">
        <f>AVERAGE(L1324:M1324)</f>
        <v>249.2</v>
      </c>
      <c r="P1324" t="s">
        <v>115</v>
      </c>
    </row>
    <row r="1325" spans="1:16">
      <c r="A1325" s="16">
        <v>150</v>
      </c>
      <c r="B1325" s="4" t="s">
        <v>327</v>
      </c>
      <c r="C1325" t="s">
        <v>3119</v>
      </c>
      <c r="D1325" t="s">
        <v>3310</v>
      </c>
      <c r="E1325" t="s">
        <v>3142</v>
      </c>
      <c r="F1325" t="s">
        <v>3139</v>
      </c>
      <c r="G1325" s="25"/>
      <c r="H1325" s="25"/>
      <c r="K1325" s="20" t="s">
        <v>311</v>
      </c>
      <c r="L1325" s="21">
        <v>303.7</v>
      </c>
      <c r="M1325" s="21">
        <v>298.89999999999998</v>
      </c>
      <c r="N1325">
        <f>L1325-M1325</f>
        <v>4.8000000000000114</v>
      </c>
      <c r="O1325">
        <f>AVERAGE(L1325:M1325)</f>
        <v>301.29999999999995</v>
      </c>
      <c r="P1325" t="s">
        <v>232</v>
      </c>
    </row>
    <row r="1326" spans="1:16">
      <c r="A1326" s="16">
        <v>149</v>
      </c>
      <c r="B1326" s="5" t="s">
        <v>322</v>
      </c>
      <c r="C1326" t="s">
        <v>3119</v>
      </c>
      <c r="D1326" t="s">
        <v>3310</v>
      </c>
      <c r="E1326" t="s">
        <v>3142</v>
      </c>
      <c r="F1326" t="s">
        <v>3139</v>
      </c>
      <c r="G1326" t="s">
        <v>323</v>
      </c>
      <c r="H1326" t="s">
        <v>324</v>
      </c>
      <c r="J1326" t="s">
        <v>325</v>
      </c>
      <c r="K1326" s="20" t="s">
        <v>326</v>
      </c>
      <c r="L1326" s="23">
        <v>382.7</v>
      </c>
      <c r="M1326" s="23">
        <v>377.4</v>
      </c>
      <c r="N1326">
        <f>L1326-M1326</f>
        <v>5.3000000000000114</v>
      </c>
      <c r="O1326">
        <f>AVERAGE(L1326:M1326)</f>
        <v>380.04999999999995</v>
      </c>
      <c r="P1326" t="s">
        <v>325</v>
      </c>
    </row>
    <row r="1327" spans="1:16">
      <c r="A1327" s="16">
        <v>148</v>
      </c>
      <c r="B1327" s="4" t="s">
        <v>320</v>
      </c>
      <c r="C1327" t="s">
        <v>3119</v>
      </c>
      <c r="D1327" t="s">
        <v>3310</v>
      </c>
      <c r="E1327" t="s">
        <v>3142</v>
      </c>
      <c r="F1327" t="s">
        <v>3139</v>
      </c>
      <c r="K1327" t="s">
        <v>321</v>
      </c>
      <c r="L1327" s="23">
        <v>160.4</v>
      </c>
      <c r="M1327" s="23">
        <v>157.30000000000001</v>
      </c>
      <c r="N1327">
        <f>L1327-M1327</f>
        <v>3.0999999999999943</v>
      </c>
      <c r="O1327">
        <f>AVERAGE(L1327:M1327)</f>
        <v>158.85000000000002</v>
      </c>
      <c r="P1327" s="97" t="s">
        <v>115</v>
      </c>
    </row>
    <row r="1328" spans="1:16">
      <c r="A1328" s="16">
        <v>147</v>
      </c>
      <c r="B1328" s="4" t="s">
        <v>319</v>
      </c>
      <c r="C1328" t="s">
        <v>3119</v>
      </c>
      <c r="D1328" t="s">
        <v>3310</v>
      </c>
      <c r="E1328" t="s">
        <v>3142</v>
      </c>
      <c r="F1328" t="s">
        <v>3139</v>
      </c>
      <c r="G1328" s="93"/>
      <c r="H1328" s="93"/>
      <c r="I1328" s="97"/>
      <c r="J1328" s="97"/>
      <c r="K1328" s="107" t="s">
        <v>81</v>
      </c>
      <c r="L1328" s="100">
        <v>346.7</v>
      </c>
      <c r="M1328" s="100">
        <v>330.9</v>
      </c>
      <c r="N1328" s="97">
        <f>L1328-M1328</f>
        <v>15.800000000000011</v>
      </c>
      <c r="O1328" s="97">
        <f>AVERAGE(L1328:M1328)</f>
        <v>338.79999999999995</v>
      </c>
      <c r="P1328" s="97" t="s">
        <v>232</v>
      </c>
    </row>
    <row r="1329" spans="1:16">
      <c r="A1329" s="16">
        <v>146</v>
      </c>
      <c r="B1329" s="4" t="s">
        <v>316</v>
      </c>
      <c r="C1329" t="s">
        <v>3119</v>
      </c>
      <c r="D1329" t="s">
        <v>3310</v>
      </c>
      <c r="E1329" t="s">
        <v>3142</v>
      </c>
      <c r="F1329" t="s">
        <v>3139</v>
      </c>
      <c r="G1329" s="25"/>
      <c r="H1329" s="25"/>
      <c r="K1329" s="20" t="s">
        <v>317</v>
      </c>
      <c r="L1329" s="21">
        <v>377.5</v>
      </c>
      <c r="M1329" s="21">
        <v>372.2</v>
      </c>
      <c r="N1329">
        <f>L1329-M1329</f>
        <v>5.3000000000000114</v>
      </c>
      <c r="O1329">
        <f>AVERAGE(L1329:M1329)</f>
        <v>374.85</v>
      </c>
      <c r="P1329" s="8" t="s">
        <v>318</v>
      </c>
    </row>
    <row r="1330" spans="1:16">
      <c r="A1330" s="16">
        <v>145</v>
      </c>
      <c r="B1330" s="4" t="s">
        <v>314</v>
      </c>
      <c r="C1330" t="s">
        <v>3119</v>
      </c>
      <c r="D1330" t="s">
        <v>3310</v>
      </c>
      <c r="E1330" t="s">
        <v>3142</v>
      </c>
      <c r="F1330" t="s">
        <v>3139</v>
      </c>
      <c r="K1330" s="20" t="s">
        <v>315</v>
      </c>
      <c r="L1330" s="23">
        <v>247.2</v>
      </c>
      <c r="M1330" s="23">
        <v>242</v>
      </c>
      <c r="N1330">
        <f>L1330-M1330</f>
        <v>5.1999999999999886</v>
      </c>
      <c r="O1330">
        <f>AVERAGE(L1330:M1330)</f>
        <v>244.6</v>
      </c>
      <c r="P1330" t="s">
        <v>232</v>
      </c>
    </row>
    <row r="1331" spans="1:16">
      <c r="A1331" s="16">
        <v>144</v>
      </c>
      <c r="B1331" s="5" t="s">
        <v>313</v>
      </c>
      <c r="C1331" t="s">
        <v>3119</v>
      </c>
      <c r="D1331" t="s">
        <v>3310</v>
      </c>
      <c r="E1331" t="s">
        <v>3138</v>
      </c>
      <c r="F1331" t="s">
        <v>3139</v>
      </c>
      <c r="G1331" s="8"/>
      <c r="H1331" s="8"/>
      <c r="I1331" s="8"/>
      <c r="J1331" s="8"/>
      <c r="K1331" s="20" t="s">
        <v>281</v>
      </c>
      <c r="L1331" s="21">
        <v>330.9</v>
      </c>
      <c r="M1331" s="21">
        <v>323.2</v>
      </c>
      <c r="N1331" s="8">
        <f>L1331-M1331</f>
        <v>7.6999999999999886</v>
      </c>
      <c r="O1331" s="8">
        <f>AVERAGE(L1331:M1331)</f>
        <v>327.04999999999995</v>
      </c>
      <c r="P1331" t="s">
        <v>232</v>
      </c>
    </row>
    <row r="1332" spans="1:16">
      <c r="A1332" s="16">
        <v>143</v>
      </c>
      <c r="B1332" s="15" t="s">
        <v>310</v>
      </c>
      <c r="C1332" t="s">
        <v>3119</v>
      </c>
      <c r="D1332" t="s">
        <v>3310</v>
      </c>
      <c r="E1332" t="s">
        <v>3138</v>
      </c>
      <c r="F1332" t="s">
        <v>3139</v>
      </c>
      <c r="H1332" s="8"/>
      <c r="I1332" s="8"/>
      <c r="J1332" s="8"/>
      <c r="K1332" s="20" t="s">
        <v>311</v>
      </c>
      <c r="L1332" s="21">
        <v>303.7</v>
      </c>
      <c r="M1332" s="21">
        <v>298.89999999999998</v>
      </c>
      <c r="N1332" s="8">
        <f>L1332-M1332</f>
        <v>4.8000000000000114</v>
      </c>
      <c r="O1332" s="8">
        <f>AVERAGE(L1332:M1332)</f>
        <v>301.29999999999995</v>
      </c>
      <c r="P1332" t="s">
        <v>312</v>
      </c>
    </row>
    <row r="1333" spans="1:16">
      <c r="A1333" s="16">
        <v>142</v>
      </c>
      <c r="B1333" s="15" t="s">
        <v>309</v>
      </c>
      <c r="C1333" t="s">
        <v>3119</v>
      </c>
      <c r="D1333" t="s">
        <v>3310</v>
      </c>
      <c r="E1333" t="s">
        <v>3138</v>
      </c>
      <c r="F1333" t="s">
        <v>3139</v>
      </c>
      <c r="G1333" s="5"/>
      <c r="H1333" s="8"/>
      <c r="I1333" s="8"/>
      <c r="J1333" s="8"/>
      <c r="K1333" s="20" t="s">
        <v>97</v>
      </c>
      <c r="L1333" s="14">
        <v>315.2</v>
      </c>
      <c r="M1333" s="23">
        <v>307</v>
      </c>
      <c r="N1333" s="8">
        <f>L1333-M1333</f>
        <v>8.1999999999999886</v>
      </c>
      <c r="O1333" s="8">
        <f>AVERAGE(L1333:M1333)</f>
        <v>311.10000000000002</v>
      </c>
      <c r="P1333" t="s">
        <v>232</v>
      </c>
    </row>
    <row r="1334" spans="1:16">
      <c r="A1334" s="16">
        <v>141</v>
      </c>
      <c r="B1334" s="15" t="s">
        <v>308</v>
      </c>
      <c r="C1334" t="s">
        <v>3119</v>
      </c>
      <c r="D1334" t="s">
        <v>3310</v>
      </c>
      <c r="E1334" t="s">
        <v>3138</v>
      </c>
      <c r="F1334" t="s">
        <v>3139</v>
      </c>
      <c r="G1334" s="5"/>
      <c r="H1334" s="8"/>
      <c r="I1334" s="8"/>
      <c r="J1334" s="8"/>
      <c r="K1334" s="20" t="s">
        <v>97</v>
      </c>
      <c r="L1334" s="14">
        <v>315.2</v>
      </c>
      <c r="M1334" s="23">
        <v>307</v>
      </c>
      <c r="N1334" s="8">
        <f>L1334-M1334</f>
        <v>8.1999999999999886</v>
      </c>
      <c r="O1334" s="8">
        <f>AVERAGE(L1334:M1334)</f>
        <v>311.10000000000002</v>
      </c>
      <c r="P1334" t="s">
        <v>232</v>
      </c>
    </row>
    <row r="1335" spans="1:16">
      <c r="A1335" s="16">
        <v>140</v>
      </c>
      <c r="B1335" s="5" t="s">
        <v>303</v>
      </c>
      <c r="C1335" t="s">
        <v>3119</v>
      </c>
      <c r="D1335" t="s">
        <v>3310</v>
      </c>
      <c r="E1335" t="s">
        <v>3138</v>
      </c>
      <c r="F1335" t="s">
        <v>3139</v>
      </c>
      <c r="G1335" s="8" t="s">
        <v>304</v>
      </c>
      <c r="H1335" s="8" t="s">
        <v>305</v>
      </c>
      <c r="I1335" s="8" t="s">
        <v>306</v>
      </c>
      <c r="J1335" s="8" t="s">
        <v>307</v>
      </c>
      <c r="K1335" s="20" t="s">
        <v>281</v>
      </c>
      <c r="L1335" s="10">
        <v>329</v>
      </c>
      <c r="M1335" s="10">
        <v>327.5</v>
      </c>
      <c r="N1335" s="8">
        <f>L1335-M1335</f>
        <v>1.5</v>
      </c>
      <c r="O1335" s="8">
        <f>AVERAGE(L1335:M1335)</f>
        <v>328.25</v>
      </c>
      <c r="P1335" s="8" t="s">
        <v>307</v>
      </c>
    </row>
    <row r="1336" spans="1:16">
      <c r="A1336" s="16">
        <v>139</v>
      </c>
      <c r="B1336" s="15" t="s">
        <v>301</v>
      </c>
      <c r="C1336" t="s">
        <v>3119</v>
      </c>
      <c r="D1336" t="s">
        <v>3310</v>
      </c>
      <c r="E1336" t="s">
        <v>3138</v>
      </c>
      <c r="F1336" t="s">
        <v>3139</v>
      </c>
      <c r="G1336" s="5"/>
      <c r="H1336" s="8"/>
      <c r="I1336" s="8"/>
      <c r="J1336" s="8"/>
      <c r="K1336" s="20" t="s">
        <v>78</v>
      </c>
      <c r="L1336" s="21">
        <v>372.2</v>
      </c>
      <c r="M1336" s="21">
        <v>358.9</v>
      </c>
      <c r="N1336" s="8">
        <f>L1336-M1336</f>
        <v>13.300000000000011</v>
      </c>
      <c r="O1336" s="8">
        <f>AVERAGE(L1336:M1336)</f>
        <v>365.54999999999995</v>
      </c>
      <c r="P1336" t="s">
        <v>302</v>
      </c>
    </row>
    <row r="1337" spans="1:16">
      <c r="A1337" s="16">
        <v>138</v>
      </c>
      <c r="B1337" s="15" t="s">
        <v>298</v>
      </c>
      <c r="C1337" t="s">
        <v>3119</v>
      </c>
      <c r="D1337" t="s">
        <v>3310</v>
      </c>
      <c r="E1337" t="s">
        <v>3140</v>
      </c>
      <c r="F1337" t="s">
        <v>3141</v>
      </c>
      <c r="G1337" s="15"/>
      <c r="H1337" s="8"/>
      <c r="I1337" s="8"/>
      <c r="J1337" s="8"/>
      <c r="K1337" s="20" t="s">
        <v>299</v>
      </c>
      <c r="L1337" s="14">
        <v>187.6</v>
      </c>
      <c r="M1337" s="23">
        <v>184.2</v>
      </c>
      <c r="N1337" s="8">
        <f>L1337-M1337</f>
        <v>3.4000000000000057</v>
      </c>
      <c r="O1337" s="8">
        <f>AVERAGE(L1337:M1337)</f>
        <v>185.89999999999998</v>
      </c>
      <c r="P1337" s="8" t="s">
        <v>300</v>
      </c>
    </row>
    <row r="1338" spans="1:16">
      <c r="A1338" s="16">
        <v>137</v>
      </c>
      <c r="B1338" s="15" t="s">
        <v>295</v>
      </c>
      <c r="C1338" t="s">
        <v>3119</v>
      </c>
      <c r="D1338" t="s">
        <v>3310</v>
      </c>
      <c r="E1338" t="s">
        <v>3138</v>
      </c>
      <c r="F1338" t="s">
        <v>3139</v>
      </c>
      <c r="G1338" s="91"/>
      <c r="H1338" s="90"/>
      <c r="I1338" s="90"/>
      <c r="J1338" s="90"/>
      <c r="K1338" s="107" t="s">
        <v>296</v>
      </c>
      <c r="L1338" s="100">
        <v>290.10000000000002</v>
      </c>
      <c r="M1338" s="100">
        <v>272.3</v>
      </c>
      <c r="N1338" s="90">
        <f>L1338-M1338</f>
        <v>17.800000000000011</v>
      </c>
      <c r="O1338" s="90">
        <f>AVERAGE(L1338:M1338)</f>
        <v>281.20000000000005</v>
      </c>
      <c r="P1338" s="90" t="s">
        <v>297</v>
      </c>
    </row>
    <row r="1339" spans="1:16">
      <c r="A1339" s="16">
        <v>136</v>
      </c>
      <c r="B1339" s="15" t="s">
        <v>294</v>
      </c>
      <c r="C1339" t="s">
        <v>3119</v>
      </c>
      <c r="D1339" t="s">
        <v>3310</v>
      </c>
      <c r="E1339" t="s">
        <v>3138</v>
      </c>
      <c r="F1339" t="s">
        <v>3139</v>
      </c>
      <c r="G1339" s="5"/>
      <c r="H1339" s="8"/>
      <c r="I1339" s="8"/>
      <c r="J1339" s="8"/>
      <c r="K1339" s="20" t="s">
        <v>281</v>
      </c>
      <c r="L1339" s="21">
        <v>330.9</v>
      </c>
      <c r="M1339" s="21">
        <v>323.2</v>
      </c>
      <c r="N1339" s="8">
        <f>L1339-M1339</f>
        <v>7.6999999999999886</v>
      </c>
      <c r="O1339" s="8">
        <f>AVERAGE(L1339:M1339)</f>
        <v>327.04999999999995</v>
      </c>
      <c r="P1339" t="s">
        <v>232</v>
      </c>
    </row>
    <row r="1340" spans="1:16">
      <c r="A1340" s="16">
        <v>135</v>
      </c>
      <c r="B1340" s="15" t="s">
        <v>291</v>
      </c>
      <c r="C1340" t="s">
        <v>3119</v>
      </c>
      <c r="D1340" t="s">
        <v>3310</v>
      </c>
      <c r="E1340" t="s">
        <v>3138</v>
      </c>
      <c r="F1340" t="s">
        <v>3139</v>
      </c>
      <c r="G1340" s="5"/>
      <c r="H1340" s="8"/>
      <c r="I1340" s="8"/>
      <c r="J1340" s="8"/>
      <c r="K1340" s="20" t="s">
        <v>292</v>
      </c>
      <c r="L1340" s="24">
        <v>329</v>
      </c>
      <c r="M1340" s="24">
        <v>323.2</v>
      </c>
      <c r="N1340" s="8">
        <f>L1340-M1340</f>
        <v>5.8000000000000114</v>
      </c>
      <c r="O1340" s="8">
        <f>AVERAGE(L1340:M1340)</f>
        <v>326.10000000000002</v>
      </c>
      <c r="P1340" s="17" t="s">
        <v>293</v>
      </c>
    </row>
    <row r="1341" spans="1:16">
      <c r="A1341" s="16">
        <v>134</v>
      </c>
      <c r="B1341" s="15" t="s">
        <v>288</v>
      </c>
      <c r="C1341" t="s">
        <v>3119</v>
      </c>
      <c r="D1341" t="s">
        <v>3310</v>
      </c>
      <c r="E1341" t="s">
        <v>3138</v>
      </c>
      <c r="F1341" t="s">
        <v>3139</v>
      </c>
      <c r="G1341" s="5"/>
      <c r="H1341" s="8"/>
      <c r="I1341" s="8"/>
      <c r="J1341" s="8"/>
      <c r="K1341" s="20" t="s">
        <v>289</v>
      </c>
      <c r="L1341" s="21">
        <v>312</v>
      </c>
      <c r="M1341" s="21">
        <v>306</v>
      </c>
      <c r="N1341" s="8">
        <f>L1341-M1341</f>
        <v>6</v>
      </c>
      <c r="O1341" s="8">
        <f>AVERAGE(L1341:M1341)</f>
        <v>309</v>
      </c>
      <c r="P1341" t="s">
        <v>290</v>
      </c>
    </row>
    <row r="1342" spans="1:16">
      <c r="A1342" s="16">
        <v>133</v>
      </c>
      <c r="B1342" s="5" t="s">
        <v>286</v>
      </c>
      <c r="C1342" t="s">
        <v>3119</v>
      </c>
      <c r="D1342" t="s">
        <v>3310</v>
      </c>
      <c r="E1342" t="s">
        <v>3138</v>
      </c>
      <c r="F1342" t="s">
        <v>3139</v>
      </c>
      <c r="G1342" s="5"/>
      <c r="H1342" s="8"/>
      <c r="I1342" s="8"/>
      <c r="J1342" s="8"/>
      <c r="K1342" s="20" t="s">
        <v>78</v>
      </c>
      <c r="L1342" s="21">
        <v>372.2</v>
      </c>
      <c r="M1342" s="21">
        <v>358.9</v>
      </c>
      <c r="N1342" s="8">
        <f>L1342-M1342</f>
        <v>13.300000000000011</v>
      </c>
      <c r="O1342" s="8">
        <f>AVERAGE(L1342:M1342)</f>
        <v>365.54999999999995</v>
      </c>
      <c r="P1342" s="17" t="s">
        <v>287</v>
      </c>
    </row>
    <row r="1343" spans="1:16">
      <c r="A1343" s="16">
        <v>132</v>
      </c>
      <c r="B1343" s="15" t="s">
        <v>283</v>
      </c>
      <c r="C1343" t="s">
        <v>3119</v>
      </c>
      <c r="D1343" t="s">
        <v>3310</v>
      </c>
      <c r="E1343" t="s">
        <v>3138</v>
      </c>
      <c r="F1343" t="s">
        <v>3139</v>
      </c>
      <c r="G1343" s="5"/>
      <c r="H1343" s="8"/>
      <c r="I1343" s="8"/>
      <c r="J1343" s="8"/>
      <c r="K1343" s="22" t="s">
        <v>284</v>
      </c>
      <c r="L1343" s="14">
        <v>343</v>
      </c>
      <c r="M1343" s="23">
        <v>333.6</v>
      </c>
      <c r="N1343" s="8">
        <f>L1343-M1343</f>
        <v>9.3999999999999773</v>
      </c>
      <c r="O1343" s="8">
        <f>AVERAGE(L1343:M1343)</f>
        <v>338.3</v>
      </c>
      <c r="P1343" s="17" t="s">
        <v>285</v>
      </c>
    </row>
    <row r="1344" spans="1:16">
      <c r="A1344" s="16">
        <v>131</v>
      </c>
      <c r="B1344" s="15" t="s">
        <v>280</v>
      </c>
      <c r="C1344" t="s">
        <v>3119</v>
      </c>
      <c r="D1344" t="s">
        <v>3310</v>
      </c>
      <c r="E1344" t="s">
        <v>3138</v>
      </c>
      <c r="F1344" t="s">
        <v>3139</v>
      </c>
      <c r="G1344" s="5"/>
      <c r="H1344" s="8"/>
      <c r="I1344" s="8"/>
      <c r="J1344" s="8"/>
      <c r="K1344" s="20" t="s">
        <v>281</v>
      </c>
      <c r="L1344" s="21">
        <v>330.9</v>
      </c>
      <c r="M1344" s="21">
        <v>323.2</v>
      </c>
      <c r="N1344" s="8">
        <f>L1344-M1344</f>
        <v>7.6999999999999886</v>
      </c>
      <c r="O1344" s="8">
        <f>AVERAGE(L1344:M1344)</f>
        <v>327.04999999999995</v>
      </c>
      <c r="P1344" t="s">
        <v>282</v>
      </c>
    </row>
    <row r="1345" spans="1:16">
      <c r="A1345" s="16">
        <v>130</v>
      </c>
      <c r="B1345" s="15" t="s">
        <v>279</v>
      </c>
      <c r="C1345" t="s">
        <v>3119</v>
      </c>
      <c r="D1345" t="s">
        <v>3310</v>
      </c>
      <c r="E1345" t="s">
        <v>3136</v>
      </c>
      <c r="F1345" s="8" t="s">
        <v>228</v>
      </c>
      <c r="I1345" s="8"/>
      <c r="J1345" s="8"/>
      <c r="K1345" s="13" t="s">
        <v>212</v>
      </c>
      <c r="L1345" s="11">
        <v>419.2</v>
      </c>
      <c r="M1345" s="11">
        <v>410.8</v>
      </c>
      <c r="N1345" s="8">
        <f>L1345-M1345</f>
        <v>8.3999999999999773</v>
      </c>
      <c r="O1345" s="8">
        <f>AVERAGE(L1345:M1345)</f>
        <v>415</v>
      </c>
      <c r="P1345" t="s">
        <v>250</v>
      </c>
    </row>
    <row r="1346" spans="1:16">
      <c r="A1346" s="16">
        <v>129</v>
      </c>
      <c r="B1346" s="9" t="s">
        <v>278</v>
      </c>
      <c r="C1346" t="s">
        <v>3119</v>
      </c>
      <c r="D1346" t="s">
        <v>3310</v>
      </c>
      <c r="E1346" t="s">
        <v>3136</v>
      </c>
      <c r="F1346" s="8" t="s">
        <v>228</v>
      </c>
      <c r="I1346" s="8"/>
      <c r="J1346" s="8"/>
      <c r="K1346" s="13" t="s">
        <v>212</v>
      </c>
      <c r="L1346" s="11">
        <v>419.2</v>
      </c>
      <c r="M1346" s="11">
        <v>410.8</v>
      </c>
      <c r="N1346" s="8">
        <f>L1346-M1346</f>
        <v>8.3999999999999773</v>
      </c>
      <c r="O1346" s="8">
        <f>AVERAGE(L1346:M1346)</f>
        <v>415</v>
      </c>
      <c r="P1346" t="s">
        <v>249</v>
      </c>
    </row>
    <row r="1347" spans="1:16">
      <c r="A1347" s="16">
        <v>128</v>
      </c>
      <c r="B1347" s="9" t="s">
        <v>277</v>
      </c>
      <c r="C1347" t="s">
        <v>3119</v>
      </c>
      <c r="D1347" t="s">
        <v>3310</v>
      </c>
      <c r="E1347" t="s">
        <v>3136</v>
      </c>
      <c r="F1347" s="8" t="s">
        <v>228</v>
      </c>
      <c r="I1347" s="8"/>
      <c r="J1347" s="8"/>
      <c r="K1347" s="13" t="s">
        <v>212</v>
      </c>
      <c r="L1347" s="11">
        <v>419.2</v>
      </c>
      <c r="M1347" s="11">
        <v>410.8</v>
      </c>
      <c r="N1347" s="8">
        <f>L1347-M1347</f>
        <v>8.3999999999999773</v>
      </c>
      <c r="O1347" s="8">
        <f>AVERAGE(L1347:M1347)</f>
        <v>415</v>
      </c>
      <c r="P1347" t="s">
        <v>248</v>
      </c>
    </row>
    <row r="1348" spans="1:16">
      <c r="A1348" s="16">
        <v>127</v>
      </c>
      <c r="B1348" s="9" t="s">
        <v>276</v>
      </c>
      <c r="C1348" t="s">
        <v>3119</v>
      </c>
      <c r="D1348" t="s">
        <v>3310</v>
      </c>
      <c r="E1348" t="s">
        <v>3136</v>
      </c>
      <c r="F1348" s="8" t="s">
        <v>228</v>
      </c>
      <c r="I1348" s="8"/>
      <c r="J1348" s="8"/>
      <c r="K1348" t="s">
        <v>246</v>
      </c>
      <c r="L1348" s="11">
        <v>400.5</v>
      </c>
      <c r="M1348" s="11">
        <v>393.3</v>
      </c>
      <c r="N1348" s="8">
        <f>L1348-M1348</f>
        <v>7.1999999999999886</v>
      </c>
      <c r="O1348" s="8">
        <f>AVERAGE(L1348:M1348)</f>
        <v>396.9</v>
      </c>
      <c r="P1348" t="s">
        <v>247</v>
      </c>
    </row>
    <row r="1349" spans="1:16">
      <c r="A1349" s="16">
        <v>126</v>
      </c>
      <c r="B1349" s="9" t="s">
        <v>275</v>
      </c>
      <c r="C1349" t="s">
        <v>3119</v>
      </c>
      <c r="D1349" t="s">
        <v>3310</v>
      </c>
      <c r="E1349" t="s">
        <v>3136</v>
      </c>
      <c r="F1349" s="8" t="s">
        <v>228</v>
      </c>
      <c r="I1349" s="8"/>
      <c r="J1349" s="8"/>
      <c r="K1349" s="13"/>
      <c r="L1349" s="11">
        <v>393.3</v>
      </c>
      <c r="M1349" s="11">
        <v>382.7</v>
      </c>
      <c r="N1349" s="8">
        <f>L1349-M1349</f>
        <v>10.600000000000023</v>
      </c>
      <c r="O1349" s="8">
        <f>AVERAGE(L1349:M1349)</f>
        <v>388</v>
      </c>
      <c r="P1349" s="8" t="s">
        <v>245</v>
      </c>
    </row>
    <row r="1350" spans="1:16">
      <c r="A1350" s="16">
        <v>125</v>
      </c>
      <c r="B1350" s="9" t="s">
        <v>274</v>
      </c>
      <c r="C1350" t="s">
        <v>3119</v>
      </c>
      <c r="D1350" t="s">
        <v>3310</v>
      </c>
      <c r="E1350" t="s">
        <v>3136</v>
      </c>
      <c r="F1350" s="8" t="s">
        <v>228</v>
      </c>
      <c r="I1350" s="8"/>
      <c r="J1350" s="8"/>
      <c r="K1350" s="13" t="s">
        <v>212</v>
      </c>
      <c r="L1350" s="11">
        <v>419.2</v>
      </c>
      <c r="M1350" s="11">
        <v>410.8</v>
      </c>
      <c r="N1350" s="8">
        <f>L1350-M1350</f>
        <v>8.3999999999999773</v>
      </c>
      <c r="O1350" s="8">
        <f>AVERAGE(L1350:M1350)</f>
        <v>415</v>
      </c>
      <c r="P1350" t="s">
        <v>244</v>
      </c>
    </row>
    <row r="1351" spans="1:16" ht="15.75">
      <c r="A1351" s="16">
        <v>124</v>
      </c>
      <c r="B1351" s="9" t="s">
        <v>273</v>
      </c>
      <c r="C1351" t="s">
        <v>3119</v>
      </c>
      <c r="D1351" t="s">
        <v>3310</v>
      </c>
      <c r="E1351" t="s">
        <v>3136</v>
      </c>
      <c r="F1351" s="8" t="s">
        <v>228</v>
      </c>
      <c r="I1351" s="8"/>
      <c r="J1351" s="8"/>
      <c r="K1351" s="6" t="s">
        <v>212</v>
      </c>
      <c r="L1351" s="11">
        <v>419.2</v>
      </c>
      <c r="M1351" s="70">
        <v>410.8</v>
      </c>
      <c r="N1351" s="8">
        <f>L1351-M1351</f>
        <v>8.3999999999999773</v>
      </c>
      <c r="O1351" s="8">
        <f>AVERAGE(L1351:M1351)</f>
        <v>415</v>
      </c>
      <c r="P1351" t="s">
        <v>243</v>
      </c>
    </row>
    <row r="1352" spans="1:16">
      <c r="A1352" s="16">
        <v>123</v>
      </c>
      <c r="B1352" s="9" t="s">
        <v>272</v>
      </c>
      <c r="C1352" t="s">
        <v>3119</v>
      </c>
      <c r="D1352" t="s">
        <v>3310</v>
      </c>
      <c r="E1352" t="s">
        <v>3136</v>
      </c>
      <c r="F1352" s="8" t="s">
        <v>228</v>
      </c>
      <c r="I1352" s="8"/>
      <c r="J1352" s="8"/>
      <c r="K1352" t="s">
        <v>242</v>
      </c>
      <c r="L1352" s="11">
        <v>425.6</v>
      </c>
      <c r="M1352" s="11">
        <v>423</v>
      </c>
      <c r="N1352" s="8">
        <f>L1352-M1352</f>
        <v>2.6000000000000227</v>
      </c>
      <c r="O1352" s="8">
        <f>AVERAGE(L1352:M1352)</f>
        <v>424.3</v>
      </c>
      <c r="P1352" s="8" t="s">
        <v>232</v>
      </c>
    </row>
    <row r="1353" spans="1:16">
      <c r="A1353" s="16">
        <v>122</v>
      </c>
      <c r="B1353" s="9" t="s">
        <v>271</v>
      </c>
      <c r="C1353" t="s">
        <v>3119</v>
      </c>
      <c r="D1353" t="s">
        <v>3310</v>
      </c>
      <c r="E1353" t="s">
        <v>3136</v>
      </c>
      <c r="F1353" s="8" t="s">
        <v>228</v>
      </c>
      <c r="I1353" s="8"/>
      <c r="J1353" s="8"/>
      <c r="K1353" s="13" t="s">
        <v>212</v>
      </c>
      <c r="L1353" s="11">
        <v>419.2</v>
      </c>
      <c r="M1353" s="11">
        <v>410.8</v>
      </c>
      <c r="N1353" s="8">
        <f>L1353-M1353</f>
        <v>8.3999999999999773</v>
      </c>
      <c r="O1353" s="8">
        <f>AVERAGE(L1353:M1353)</f>
        <v>415</v>
      </c>
      <c r="P1353" t="s">
        <v>238</v>
      </c>
    </row>
    <row r="1354" spans="1:16">
      <c r="A1354" s="16">
        <v>121</v>
      </c>
      <c r="B1354" s="9" t="s">
        <v>270</v>
      </c>
      <c r="C1354" t="s">
        <v>3119</v>
      </c>
      <c r="D1354" t="s">
        <v>3310</v>
      </c>
      <c r="E1354" t="s">
        <v>3136</v>
      </c>
      <c r="F1354" s="8" t="s">
        <v>228</v>
      </c>
      <c r="I1354" s="8"/>
      <c r="J1354" s="8"/>
      <c r="K1354" s="13" t="s">
        <v>212</v>
      </c>
      <c r="L1354" s="11">
        <v>419.2</v>
      </c>
      <c r="M1354" s="11">
        <v>410.8</v>
      </c>
      <c r="N1354" s="8">
        <f>L1354-M1354</f>
        <v>8.3999999999999773</v>
      </c>
      <c r="O1354" s="8">
        <f>AVERAGE(L1354:M1354)</f>
        <v>415</v>
      </c>
      <c r="P1354" t="s">
        <v>236</v>
      </c>
    </row>
    <row r="1355" spans="1:16">
      <c r="A1355" s="16">
        <v>120</v>
      </c>
      <c r="B1355" s="9" t="s">
        <v>269</v>
      </c>
      <c r="C1355" t="s">
        <v>3119</v>
      </c>
      <c r="D1355" t="s">
        <v>3310</v>
      </c>
      <c r="E1355" t="s">
        <v>3136</v>
      </c>
      <c r="F1355" s="8" t="s">
        <v>228</v>
      </c>
      <c r="I1355" s="8"/>
      <c r="J1355" s="8"/>
      <c r="K1355" t="s">
        <v>167</v>
      </c>
      <c r="L1355" s="11">
        <v>423</v>
      </c>
      <c r="M1355" s="11">
        <v>419.2</v>
      </c>
      <c r="N1355" s="8">
        <f>L1355-M1355</f>
        <v>3.8000000000000114</v>
      </c>
      <c r="O1355" s="8">
        <f>AVERAGE(L1355:M1355)</f>
        <v>421.1</v>
      </c>
      <c r="P1355" s="8" t="s">
        <v>232</v>
      </c>
    </row>
    <row r="1356" spans="1:16" ht="15.75">
      <c r="A1356" s="16">
        <v>119</v>
      </c>
      <c r="B1356" s="9" t="s">
        <v>268</v>
      </c>
      <c r="C1356" t="s">
        <v>3119</v>
      </c>
      <c r="D1356" t="s">
        <v>3310</v>
      </c>
      <c r="E1356" t="s">
        <v>3136</v>
      </c>
      <c r="F1356" s="8" t="s">
        <v>228</v>
      </c>
      <c r="I1356" s="8"/>
      <c r="J1356" s="8"/>
      <c r="K1356" s="6" t="s">
        <v>212</v>
      </c>
      <c r="L1356" s="11">
        <v>419.2</v>
      </c>
      <c r="M1356" s="11">
        <v>410.8</v>
      </c>
      <c r="N1356" s="8">
        <f>L1356-M1356</f>
        <v>8.3999999999999773</v>
      </c>
      <c r="O1356" s="8">
        <f>AVERAGE(L1356:M1356)</f>
        <v>415</v>
      </c>
      <c r="P1356" s="8" t="s">
        <v>232</v>
      </c>
    </row>
    <row r="1357" spans="1:16">
      <c r="A1357" s="16">
        <v>118</v>
      </c>
      <c r="B1357" s="9" t="s">
        <v>267</v>
      </c>
      <c r="C1357" t="s">
        <v>3119</v>
      </c>
      <c r="D1357" t="s">
        <v>3310</v>
      </c>
      <c r="E1357" t="s">
        <v>3136</v>
      </c>
      <c r="F1357" s="8" t="s">
        <v>228</v>
      </c>
      <c r="I1357" s="8"/>
      <c r="J1357" s="8"/>
      <c r="K1357" t="s">
        <v>212</v>
      </c>
      <c r="L1357" s="11">
        <v>419.2</v>
      </c>
      <c r="M1357" s="11">
        <v>410.8</v>
      </c>
      <c r="N1357" s="8">
        <f>L1357-M1357</f>
        <v>8.3999999999999773</v>
      </c>
      <c r="O1357" s="8">
        <f>AVERAGE(L1357:M1357)</f>
        <v>415</v>
      </c>
      <c r="P1357" t="s">
        <v>235</v>
      </c>
    </row>
    <row r="1358" spans="1:16" ht="15.75">
      <c r="A1358" s="16">
        <v>117</v>
      </c>
      <c r="B1358" s="9" t="s">
        <v>266</v>
      </c>
      <c r="C1358" t="s">
        <v>3119</v>
      </c>
      <c r="D1358" t="s">
        <v>3310</v>
      </c>
      <c r="E1358" t="s">
        <v>3136</v>
      </c>
      <c r="F1358" s="8" t="s">
        <v>228</v>
      </c>
      <c r="I1358" s="8"/>
      <c r="J1358" s="8"/>
      <c r="K1358" s="7"/>
      <c r="L1358" s="11">
        <v>407.6</v>
      </c>
      <c r="M1358" s="11">
        <v>393.3</v>
      </c>
      <c r="N1358" s="8">
        <f>L1358-M1358</f>
        <v>14.300000000000011</v>
      </c>
      <c r="O1358" s="8">
        <f>AVERAGE(L1358:M1358)</f>
        <v>400.45000000000005</v>
      </c>
      <c r="P1358" s="8" t="s">
        <v>234</v>
      </c>
    </row>
    <row r="1359" spans="1:16" ht="15.75">
      <c r="A1359" s="16">
        <v>116</v>
      </c>
      <c r="B1359" s="9" t="s">
        <v>265</v>
      </c>
      <c r="C1359" t="s">
        <v>3119</v>
      </c>
      <c r="D1359" t="s">
        <v>3310</v>
      </c>
      <c r="E1359" t="s">
        <v>3136</v>
      </c>
      <c r="F1359" s="8" t="s">
        <v>228</v>
      </c>
      <c r="I1359" s="8"/>
      <c r="J1359" s="8"/>
      <c r="K1359" s="7"/>
      <c r="L1359" s="11">
        <v>419.2</v>
      </c>
      <c r="M1359" s="11">
        <v>410.8</v>
      </c>
      <c r="N1359" s="8">
        <f>L1359-M1359</f>
        <v>8.3999999999999773</v>
      </c>
      <c r="O1359" s="8">
        <f>AVERAGE(L1359:M1359)</f>
        <v>415</v>
      </c>
      <c r="P1359" s="8" t="s">
        <v>215</v>
      </c>
    </row>
    <row r="1360" spans="1:16">
      <c r="A1360" s="16">
        <v>115</v>
      </c>
      <c r="B1360" s="9" t="s">
        <v>264</v>
      </c>
      <c r="C1360" t="s">
        <v>3119</v>
      </c>
      <c r="D1360" t="s">
        <v>3310</v>
      </c>
      <c r="E1360" t="s">
        <v>3136</v>
      </c>
      <c r="F1360" s="8" t="s">
        <v>3137</v>
      </c>
      <c r="I1360" s="8"/>
      <c r="J1360" s="8"/>
      <c r="K1360" s="13" t="s">
        <v>212</v>
      </c>
      <c r="L1360" s="11">
        <v>419.2</v>
      </c>
      <c r="M1360" s="11">
        <v>410.8</v>
      </c>
      <c r="N1360" s="8">
        <f>L1360-M1360</f>
        <v>8.3999999999999773</v>
      </c>
      <c r="O1360" s="8">
        <f>AVERAGE(L1360:M1360)</f>
        <v>415</v>
      </c>
      <c r="P1360" t="s">
        <v>233</v>
      </c>
    </row>
    <row r="1361" spans="1:16">
      <c r="A1361" s="16">
        <v>114</v>
      </c>
      <c r="B1361" s="9" t="s">
        <v>263</v>
      </c>
      <c r="C1361" t="s">
        <v>3119</v>
      </c>
      <c r="D1361" t="s">
        <v>3310</v>
      </c>
      <c r="E1361" t="s">
        <v>3136</v>
      </c>
      <c r="F1361" s="8" t="s">
        <v>228</v>
      </c>
      <c r="I1361" s="8"/>
      <c r="J1361" s="8"/>
      <c r="K1361" s="13" t="s">
        <v>231</v>
      </c>
      <c r="L1361" s="11">
        <v>382.7</v>
      </c>
      <c r="M1361" s="11">
        <v>372.2</v>
      </c>
      <c r="N1361" s="8">
        <f>L1361-M1361</f>
        <v>10.5</v>
      </c>
      <c r="O1361" s="8">
        <f>AVERAGE(L1361:M1361)</f>
        <v>377.45</v>
      </c>
      <c r="P1361" t="s">
        <v>232</v>
      </c>
    </row>
    <row r="1362" spans="1:16">
      <c r="A1362" s="16">
        <v>113</v>
      </c>
      <c r="B1362" s="9" t="s">
        <v>262</v>
      </c>
      <c r="C1362" t="s">
        <v>3119</v>
      </c>
      <c r="D1362" t="s">
        <v>3310</v>
      </c>
      <c r="E1362" t="s">
        <v>3136</v>
      </c>
      <c r="F1362" s="8" t="s">
        <v>228</v>
      </c>
      <c r="I1362" s="8"/>
      <c r="J1362" s="8"/>
      <c r="K1362" t="s">
        <v>230</v>
      </c>
      <c r="L1362" s="11">
        <v>382.7</v>
      </c>
      <c r="M1362" s="11">
        <v>372.2</v>
      </c>
      <c r="N1362" s="8">
        <f>L1362-M1362</f>
        <v>10.5</v>
      </c>
      <c r="O1362" s="8">
        <f>AVERAGE(L1362:M1362)</f>
        <v>377.45</v>
      </c>
      <c r="P1362" s="8" t="s">
        <v>228</v>
      </c>
    </row>
    <row r="1363" spans="1:16" ht="15.75">
      <c r="A1363" s="16">
        <v>112</v>
      </c>
      <c r="B1363" s="9" t="s">
        <v>261</v>
      </c>
      <c r="C1363" t="s">
        <v>3119</v>
      </c>
      <c r="D1363" t="s">
        <v>3310</v>
      </c>
      <c r="E1363" t="s">
        <v>3136</v>
      </c>
      <c r="F1363" s="8" t="s">
        <v>228</v>
      </c>
      <c r="I1363" s="8"/>
      <c r="J1363" s="8"/>
      <c r="K1363" s="6"/>
      <c r="L1363" s="11">
        <v>358.9</v>
      </c>
      <c r="M1363" s="11">
        <v>346.7</v>
      </c>
      <c r="N1363" s="8">
        <f>L1363-M1363</f>
        <v>12.199999999999989</v>
      </c>
      <c r="O1363" s="8">
        <f>AVERAGE(L1363:M1363)</f>
        <v>352.79999999999995</v>
      </c>
      <c r="P1363" s="8" t="s">
        <v>229</v>
      </c>
    </row>
    <row r="1364" spans="1:16">
      <c r="A1364" s="16">
        <v>111</v>
      </c>
      <c r="B1364" s="9" t="s">
        <v>260</v>
      </c>
      <c r="C1364" t="s">
        <v>3119</v>
      </c>
      <c r="D1364" t="s">
        <v>3310</v>
      </c>
      <c r="E1364" t="s">
        <v>3136</v>
      </c>
      <c r="F1364" s="8" t="s">
        <v>228</v>
      </c>
      <c r="I1364" s="8"/>
      <c r="J1364" s="8"/>
      <c r="K1364" s="13" t="s">
        <v>227</v>
      </c>
      <c r="L1364" s="11">
        <v>387.7</v>
      </c>
      <c r="M1364" s="11">
        <v>382.7</v>
      </c>
      <c r="N1364" s="8">
        <f>L1364-M1364</f>
        <v>5</v>
      </c>
      <c r="O1364" s="8">
        <f>AVERAGE(L1364:M1364)</f>
        <v>385.2</v>
      </c>
      <c r="P1364" s="8" t="s">
        <v>228</v>
      </c>
    </row>
    <row r="1365" spans="1:16">
      <c r="A1365" s="16">
        <v>110</v>
      </c>
      <c r="B1365" s="9" t="s">
        <v>222</v>
      </c>
      <c r="C1365" t="s">
        <v>3119</v>
      </c>
      <c r="D1365" t="s">
        <v>3310</v>
      </c>
      <c r="E1365" t="s">
        <v>3136</v>
      </c>
      <c r="F1365" s="8" t="s">
        <v>226</v>
      </c>
      <c r="G1365" s="8" t="s">
        <v>223</v>
      </c>
      <c r="H1365" s="8" t="s">
        <v>224</v>
      </c>
      <c r="I1365" s="8" t="s">
        <v>225</v>
      </c>
      <c r="J1365" s="8" t="s">
        <v>226</v>
      </c>
      <c r="K1365" s="13" t="s">
        <v>225</v>
      </c>
      <c r="L1365" s="10">
        <v>440.8</v>
      </c>
      <c r="M1365" s="10">
        <v>433.4</v>
      </c>
      <c r="N1365" s="8">
        <v>7.4</v>
      </c>
      <c r="O1365" s="8">
        <v>437.1</v>
      </c>
      <c r="P1365" s="90" t="s">
        <v>226</v>
      </c>
    </row>
    <row r="1366" spans="1:16" ht="15.75">
      <c r="A1366" s="16">
        <v>109</v>
      </c>
      <c r="B1366" s="9" t="s">
        <v>259</v>
      </c>
      <c r="C1366" t="s">
        <v>3119</v>
      </c>
      <c r="D1366" t="s">
        <v>3310</v>
      </c>
      <c r="E1366" t="s">
        <v>3136</v>
      </c>
      <c r="F1366" s="8" t="s">
        <v>228</v>
      </c>
      <c r="G1366" s="97"/>
      <c r="H1366" s="97"/>
      <c r="I1366" s="90"/>
      <c r="J1366" s="90"/>
      <c r="K1366" s="110"/>
      <c r="L1366" s="113">
        <v>407.6</v>
      </c>
      <c r="M1366" s="113">
        <v>393.3</v>
      </c>
      <c r="N1366" s="90">
        <f>L1366-M1366</f>
        <v>14.300000000000011</v>
      </c>
      <c r="O1366" s="90">
        <f>AVERAGE(L1366:M1366)</f>
        <v>400.45000000000005</v>
      </c>
      <c r="P1366" s="90" t="s">
        <v>221</v>
      </c>
    </row>
    <row r="1367" spans="1:16">
      <c r="A1367" s="16">
        <v>108</v>
      </c>
      <c r="B1367" s="9" t="s">
        <v>258</v>
      </c>
      <c r="C1367" t="s">
        <v>3119</v>
      </c>
      <c r="D1367" t="s">
        <v>3310</v>
      </c>
      <c r="E1367" t="s">
        <v>3136</v>
      </c>
      <c r="F1367" s="8" t="s">
        <v>228</v>
      </c>
      <c r="G1367" s="97"/>
      <c r="H1367" s="97"/>
      <c r="I1367" s="90"/>
      <c r="J1367" s="90"/>
      <c r="K1367" s="97" t="s">
        <v>132</v>
      </c>
      <c r="L1367" s="113">
        <v>393.3</v>
      </c>
      <c r="M1367" s="113">
        <v>387.7</v>
      </c>
      <c r="N1367" s="90">
        <f>L1367-M1367</f>
        <v>5.6000000000000227</v>
      </c>
      <c r="O1367" s="90">
        <f>AVERAGE(L1367:M1367)</f>
        <v>390.5</v>
      </c>
      <c r="P1367" s="97" t="s">
        <v>220</v>
      </c>
    </row>
    <row r="1368" spans="1:16">
      <c r="A1368" s="16">
        <v>107</v>
      </c>
      <c r="B1368" s="9" t="s">
        <v>257</v>
      </c>
      <c r="C1368" t="s">
        <v>3119</v>
      </c>
      <c r="D1368" t="s">
        <v>3310</v>
      </c>
      <c r="E1368" t="s">
        <v>3136</v>
      </c>
      <c r="F1368" s="8" t="s">
        <v>228</v>
      </c>
      <c r="I1368" s="8"/>
      <c r="J1368" s="8"/>
      <c r="K1368" s="13" t="s">
        <v>132</v>
      </c>
      <c r="L1368" s="11">
        <v>393.3</v>
      </c>
      <c r="M1368" s="11">
        <v>387.7</v>
      </c>
      <c r="N1368" s="8">
        <f>L1368-M1368</f>
        <v>5.6000000000000227</v>
      </c>
      <c r="O1368" s="8">
        <f>AVERAGE(L1368:M1368)</f>
        <v>390.5</v>
      </c>
      <c r="P1368" t="s">
        <v>219</v>
      </c>
    </row>
    <row r="1369" spans="1:16">
      <c r="A1369" s="16">
        <v>106</v>
      </c>
      <c r="B1369" s="9" t="s">
        <v>256</v>
      </c>
      <c r="C1369" t="s">
        <v>3119</v>
      </c>
      <c r="D1369" t="s">
        <v>3310</v>
      </c>
      <c r="E1369" t="s">
        <v>3136</v>
      </c>
      <c r="F1369" s="8" t="s">
        <v>228</v>
      </c>
      <c r="I1369" s="8"/>
      <c r="J1369" s="8"/>
      <c r="K1369" s="13" t="s">
        <v>212</v>
      </c>
      <c r="L1369" s="11">
        <v>419.2</v>
      </c>
      <c r="M1369" s="11">
        <v>410.8</v>
      </c>
      <c r="N1369" s="8">
        <f>L1369-M1369</f>
        <v>8.3999999999999773</v>
      </c>
      <c r="O1369" s="8">
        <f>AVERAGE(L1369:M1369)</f>
        <v>415</v>
      </c>
      <c r="P1369" t="s">
        <v>218</v>
      </c>
    </row>
    <row r="1370" spans="1:16">
      <c r="A1370" s="16">
        <v>105</v>
      </c>
      <c r="B1370" s="9" t="s">
        <v>255</v>
      </c>
      <c r="C1370" t="s">
        <v>3119</v>
      </c>
      <c r="D1370" t="s">
        <v>3310</v>
      </c>
      <c r="E1370" t="s">
        <v>3136</v>
      </c>
      <c r="F1370" s="8" t="s">
        <v>228</v>
      </c>
      <c r="I1370" s="8"/>
      <c r="J1370" s="8"/>
      <c r="K1370" t="s">
        <v>216</v>
      </c>
      <c r="L1370" s="11">
        <v>410.8</v>
      </c>
      <c r="M1370" s="11">
        <v>393.3</v>
      </c>
      <c r="N1370" s="8">
        <f>L1370-M1370</f>
        <v>17.5</v>
      </c>
      <c r="O1370" s="8">
        <f>AVERAGE(L1370:M1370)</f>
        <v>402.05</v>
      </c>
      <c r="P1370" t="s">
        <v>217</v>
      </c>
    </row>
    <row r="1371" spans="1:16">
      <c r="A1371" s="16">
        <v>104</v>
      </c>
      <c r="B1371" s="15" t="s">
        <v>254</v>
      </c>
      <c r="C1371" t="s">
        <v>3119</v>
      </c>
      <c r="D1371" t="s">
        <v>3310</v>
      </c>
      <c r="E1371" t="s">
        <v>3136</v>
      </c>
      <c r="F1371" s="8" t="s">
        <v>228</v>
      </c>
      <c r="I1371" s="8"/>
      <c r="J1371" s="8"/>
      <c r="K1371" s="13" t="s">
        <v>212</v>
      </c>
      <c r="L1371" s="11">
        <v>419.2</v>
      </c>
      <c r="M1371" s="11">
        <v>410.8</v>
      </c>
      <c r="N1371" s="8">
        <f>L1371-M1371</f>
        <v>8.3999999999999773</v>
      </c>
      <c r="O1371" s="8">
        <f>AVERAGE(L1371:M1371)</f>
        <v>415</v>
      </c>
      <c r="P1371" t="s">
        <v>215</v>
      </c>
    </row>
    <row r="1372" spans="1:16">
      <c r="A1372" s="16">
        <v>103</v>
      </c>
      <c r="B1372" s="9" t="s">
        <v>253</v>
      </c>
      <c r="C1372" t="s">
        <v>3119</v>
      </c>
      <c r="D1372" t="s">
        <v>3310</v>
      </c>
      <c r="E1372" t="s">
        <v>3136</v>
      </c>
      <c r="F1372" s="8" t="s">
        <v>228</v>
      </c>
      <c r="I1372" s="8"/>
      <c r="J1372" s="8"/>
      <c r="K1372" s="13" t="s">
        <v>212</v>
      </c>
      <c r="L1372" s="11">
        <v>419.2</v>
      </c>
      <c r="M1372" s="11">
        <v>410.8</v>
      </c>
      <c r="N1372" s="8">
        <f>L1372-M1372</f>
        <v>8.3999999999999773</v>
      </c>
      <c r="O1372" s="8">
        <f>AVERAGE(L1372:M1372)</f>
        <v>415</v>
      </c>
      <c r="P1372" t="s">
        <v>214</v>
      </c>
    </row>
    <row r="1373" spans="1:16">
      <c r="A1373" s="16">
        <v>102</v>
      </c>
      <c r="B1373" s="9" t="s">
        <v>252</v>
      </c>
      <c r="C1373" t="s">
        <v>3119</v>
      </c>
      <c r="D1373" t="s">
        <v>3310</v>
      </c>
      <c r="E1373" t="s">
        <v>3136</v>
      </c>
      <c r="F1373" s="8" t="s">
        <v>228</v>
      </c>
      <c r="I1373" s="8"/>
      <c r="J1373" s="8"/>
      <c r="K1373" s="13" t="s">
        <v>212</v>
      </c>
      <c r="L1373" s="11">
        <v>419.2</v>
      </c>
      <c r="M1373" s="11">
        <v>410.8</v>
      </c>
      <c r="N1373" s="8">
        <f>L1373-M1373</f>
        <v>8.3999999999999773</v>
      </c>
      <c r="O1373" s="8">
        <f>AVERAGE(L1373:M1373)</f>
        <v>415</v>
      </c>
      <c r="P1373" t="s">
        <v>213</v>
      </c>
    </row>
    <row r="1374" spans="1:16">
      <c r="A1374" s="16">
        <v>101</v>
      </c>
      <c r="B1374" s="9" t="s">
        <v>251</v>
      </c>
      <c r="C1374" t="s">
        <v>3119</v>
      </c>
      <c r="D1374" t="s">
        <v>3310</v>
      </c>
      <c r="E1374" t="s">
        <v>3136</v>
      </c>
      <c r="F1374" s="8" t="s">
        <v>228</v>
      </c>
      <c r="I1374" s="8"/>
      <c r="J1374" s="8"/>
      <c r="K1374" s="13"/>
      <c r="L1374" s="11">
        <v>300.2</v>
      </c>
      <c r="M1374" s="11">
        <v>289.8</v>
      </c>
      <c r="N1374" s="8">
        <f>L1374-M1374</f>
        <v>10.399999999999977</v>
      </c>
      <c r="O1374" s="8">
        <f>AVERAGE(L1374:M1374)</f>
        <v>295</v>
      </c>
      <c r="P1374" s="8" t="s">
        <v>211</v>
      </c>
    </row>
    <row r="1375" spans="1:16" ht="15.75">
      <c r="A1375" s="16">
        <v>100</v>
      </c>
      <c r="B1375" s="15" t="s">
        <v>210</v>
      </c>
      <c r="C1375" t="s">
        <v>3119</v>
      </c>
      <c r="D1375" t="s">
        <v>3310</v>
      </c>
      <c r="E1375" t="s">
        <v>3134</v>
      </c>
      <c r="F1375" t="s">
        <v>124</v>
      </c>
      <c r="G1375" s="8"/>
      <c r="H1375" s="8"/>
      <c r="I1375" s="8"/>
      <c r="J1375" s="8"/>
      <c r="K1375" s="6" t="s">
        <v>208</v>
      </c>
      <c r="L1375" s="11">
        <v>467.3</v>
      </c>
      <c r="M1375" s="11">
        <v>458.4</v>
      </c>
      <c r="N1375" s="8">
        <f>L1375-M1375</f>
        <v>8.9000000000000341</v>
      </c>
      <c r="O1375" s="8">
        <f>AVERAGE(L1375:M1375)</f>
        <v>462.85</v>
      </c>
      <c r="P1375" s="8" t="s">
        <v>124</v>
      </c>
    </row>
    <row r="1376" spans="1:16" ht="15.75">
      <c r="A1376" s="16">
        <v>99</v>
      </c>
      <c r="B1376" s="15" t="s">
        <v>209</v>
      </c>
      <c r="C1376" t="s">
        <v>3119</v>
      </c>
      <c r="D1376" t="s">
        <v>3310</v>
      </c>
      <c r="E1376" t="s">
        <v>3134</v>
      </c>
      <c r="F1376" t="s">
        <v>124</v>
      </c>
      <c r="G1376" s="8"/>
      <c r="H1376" s="8"/>
      <c r="I1376" s="8"/>
      <c r="J1376" s="8"/>
      <c r="K1376" s="7" t="s">
        <v>208</v>
      </c>
      <c r="L1376" s="11">
        <v>467.3</v>
      </c>
      <c r="M1376" s="11">
        <v>458.4</v>
      </c>
      <c r="N1376" s="8">
        <f>L1376-M1376</f>
        <v>8.9000000000000341</v>
      </c>
      <c r="O1376" s="8">
        <f>AVERAGE(L1376:M1376)</f>
        <v>462.85</v>
      </c>
      <c r="P1376" s="8" t="s">
        <v>124</v>
      </c>
    </row>
    <row r="1377" spans="1:16" ht="15.75">
      <c r="A1377" s="16">
        <v>98</v>
      </c>
      <c r="B1377" s="15" t="s">
        <v>207</v>
      </c>
      <c r="C1377" t="s">
        <v>3119</v>
      </c>
      <c r="D1377" t="s">
        <v>3310</v>
      </c>
      <c r="E1377" t="s">
        <v>3134</v>
      </c>
      <c r="F1377" t="s">
        <v>124</v>
      </c>
      <c r="G1377" s="8"/>
      <c r="H1377" s="8"/>
      <c r="I1377" s="8"/>
      <c r="J1377" s="8"/>
      <c r="K1377" s="7" t="s">
        <v>208</v>
      </c>
      <c r="L1377" s="11">
        <v>467.3</v>
      </c>
      <c r="M1377" s="11">
        <v>458.4</v>
      </c>
      <c r="N1377" s="8">
        <f>L1377-M1377</f>
        <v>8.9000000000000341</v>
      </c>
      <c r="O1377" s="8">
        <f>AVERAGE(L1377:M1377)</f>
        <v>462.85</v>
      </c>
      <c r="P1377" s="8" t="s">
        <v>124</v>
      </c>
    </row>
    <row r="1378" spans="1:16" ht="15.75">
      <c r="A1378" s="16">
        <v>97</v>
      </c>
      <c r="B1378" s="15" t="s">
        <v>205</v>
      </c>
      <c r="C1378" t="s">
        <v>3119</v>
      </c>
      <c r="D1378" t="s">
        <v>3310</v>
      </c>
      <c r="E1378" t="s">
        <v>3134</v>
      </c>
      <c r="F1378" t="s">
        <v>124</v>
      </c>
      <c r="G1378" s="8"/>
      <c r="H1378" s="8"/>
      <c r="I1378" s="8"/>
      <c r="J1378" s="8"/>
      <c r="K1378" s="7" t="s">
        <v>206</v>
      </c>
      <c r="L1378" s="12">
        <v>458.4</v>
      </c>
      <c r="M1378" s="12">
        <v>453</v>
      </c>
      <c r="N1378" s="8">
        <f>L1378-M1378</f>
        <v>5.3999999999999773</v>
      </c>
      <c r="O1378" s="8">
        <f>AVERAGE(L1378:M1378)</f>
        <v>455.7</v>
      </c>
      <c r="P1378" s="8" t="s">
        <v>124</v>
      </c>
    </row>
    <row r="1379" spans="1:16">
      <c r="A1379" s="16">
        <v>96</v>
      </c>
      <c r="B1379" s="15" t="s">
        <v>203</v>
      </c>
      <c r="C1379" t="s">
        <v>3119</v>
      </c>
      <c r="D1379" t="s">
        <v>3310</v>
      </c>
      <c r="E1379" t="s">
        <v>3134</v>
      </c>
      <c r="F1379" t="s">
        <v>124</v>
      </c>
      <c r="G1379" s="8"/>
      <c r="H1379" s="8"/>
      <c r="I1379" s="8"/>
      <c r="J1379" s="8"/>
      <c r="K1379" s="13" t="s">
        <v>204</v>
      </c>
      <c r="L1379" s="12">
        <v>453</v>
      </c>
      <c r="M1379" s="12">
        <v>445.2</v>
      </c>
      <c r="N1379" s="8">
        <f>L1379-M1379</f>
        <v>7.8000000000000114</v>
      </c>
      <c r="O1379" s="8">
        <f>AVERAGE(L1379:M1379)</f>
        <v>449.1</v>
      </c>
      <c r="P1379" s="8" t="s">
        <v>124</v>
      </c>
    </row>
    <row r="1380" spans="1:16">
      <c r="A1380" s="16">
        <v>95</v>
      </c>
      <c r="B1380" s="15" t="s">
        <v>202</v>
      </c>
      <c r="C1380" t="s">
        <v>3119</v>
      </c>
      <c r="D1380" t="s">
        <v>3310</v>
      </c>
      <c r="E1380" t="s">
        <v>3134</v>
      </c>
      <c r="F1380" t="s">
        <v>124</v>
      </c>
      <c r="G1380" s="8"/>
      <c r="H1380" s="8"/>
      <c r="I1380" s="8"/>
      <c r="J1380" s="8"/>
      <c r="K1380" s="13" t="s">
        <v>201</v>
      </c>
      <c r="L1380" s="14">
        <v>438.5</v>
      </c>
      <c r="M1380" s="14">
        <v>430.5</v>
      </c>
      <c r="N1380" s="8">
        <f>L1380-M1380</f>
        <v>8</v>
      </c>
      <c r="O1380" s="8">
        <f>AVERAGE(L1380:M1380)</f>
        <v>434.5</v>
      </c>
      <c r="P1380" s="8" t="s">
        <v>124</v>
      </c>
    </row>
    <row r="1381" spans="1:16">
      <c r="A1381" s="16">
        <v>94</v>
      </c>
      <c r="B1381" s="15" t="s">
        <v>200</v>
      </c>
      <c r="C1381" t="s">
        <v>3119</v>
      </c>
      <c r="D1381" t="s">
        <v>3310</v>
      </c>
      <c r="E1381" t="s">
        <v>3134</v>
      </c>
      <c r="F1381" t="s">
        <v>124</v>
      </c>
      <c r="G1381" s="8"/>
      <c r="H1381" s="8"/>
      <c r="I1381" s="8"/>
      <c r="J1381" s="8"/>
      <c r="K1381" s="13" t="s">
        <v>201</v>
      </c>
      <c r="L1381" s="14">
        <v>438.5</v>
      </c>
      <c r="M1381" s="14">
        <v>430.5</v>
      </c>
      <c r="N1381" s="8">
        <f>L1381-M1381</f>
        <v>8</v>
      </c>
      <c r="O1381" s="8">
        <f>AVERAGE(L1381:M1381)</f>
        <v>434.5</v>
      </c>
      <c r="P1381" s="8" t="s">
        <v>124</v>
      </c>
    </row>
    <row r="1382" spans="1:16">
      <c r="A1382" s="16">
        <v>93</v>
      </c>
      <c r="B1382" s="15" t="s">
        <v>199</v>
      </c>
      <c r="C1382" t="s">
        <v>3119</v>
      </c>
      <c r="D1382" t="s">
        <v>3310</v>
      </c>
      <c r="E1382" t="s">
        <v>3134</v>
      </c>
      <c r="F1382" t="s">
        <v>124</v>
      </c>
      <c r="G1382" s="8"/>
      <c r="H1382" s="8"/>
      <c r="I1382" s="8"/>
      <c r="J1382" s="8"/>
      <c r="K1382" s="13" t="s">
        <v>164</v>
      </c>
      <c r="L1382" s="14">
        <v>427.4</v>
      </c>
      <c r="M1382" s="14">
        <v>425.6</v>
      </c>
      <c r="N1382" s="8">
        <f>L1382-M1382</f>
        <v>1.7999999999999545</v>
      </c>
      <c r="O1382" s="8">
        <f>AVERAGE(L1382:M1382)</f>
        <v>426.5</v>
      </c>
      <c r="P1382" s="8" t="s">
        <v>124</v>
      </c>
    </row>
    <row r="1383" spans="1:16">
      <c r="A1383" s="16">
        <v>92</v>
      </c>
      <c r="B1383" s="15" t="s">
        <v>198</v>
      </c>
      <c r="C1383" t="s">
        <v>3119</v>
      </c>
      <c r="D1383" t="s">
        <v>3310</v>
      </c>
      <c r="E1383" t="s">
        <v>3134</v>
      </c>
      <c r="F1383" t="s">
        <v>124</v>
      </c>
      <c r="G1383" s="8"/>
      <c r="H1383" s="8"/>
      <c r="I1383" s="8"/>
      <c r="J1383" s="8"/>
      <c r="K1383" s="13" t="s">
        <v>177</v>
      </c>
      <c r="L1383" s="14">
        <v>438.5</v>
      </c>
      <c r="M1383" s="14">
        <v>433.4</v>
      </c>
      <c r="N1383" s="8">
        <f>L1383-M1383</f>
        <v>5.1000000000000227</v>
      </c>
      <c r="O1383" s="8">
        <f>AVERAGE(L1383:M1383)</f>
        <v>435.95</v>
      </c>
      <c r="P1383" s="8" t="s">
        <v>124</v>
      </c>
    </row>
    <row r="1384" spans="1:16">
      <c r="A1384" s="16">
        <v>91</v>
      </c>
      <c r="B1384" s="15" t="s">
        <v>197</v>
      </c>
      <c r="C1384" t="s">
        <v>3119</v>
      </c>
      <c r="D1384" t="s">
        <v>3310</v>
      </c>
      <c r="E1384" t="s">
        <v>3134</v>
      </c>
      <c r="F1384" t="s">
        <v>124</v>
      </c>
      <c r="G1384" s="8"/>
      <c r="H1384" s="8"/>
      <c r="I1384" s="8"/>
      <c r="J1384" s="8"/>
      <c r="K1384" s="13" t="s">
        <v>160</v>
      </c>
      <c r="L1384" s="14">
        <v>433.4</v>
      </c>
      <c r="M1384" s="14">
        <v>430.5</v>
      </c>
      <c r="N1384" s="8">
        <f>L1384-M1384</f>
        <v>2.8999999999999773</v>
      </c>
      <c r="O1384" s="8">
        <f>AVERAGE(L1384:M1384)</f>
        <v>431.95</v>
      </c>
      <c r="P1384" s="8" t="s">
        <v>124</v>
      </c>
    </row>
    <row r="1385" spans="1:16">
      <c r="A1385" s="16">
        <v>90</v>
      </c>
      <c r="B1385" s="15" t="s">
        <v>196</v>
      </c>
      <c r="C1385" t="s">
        <v>3119</v>
      </c>
      <c r="D1385" t="s">
        <v>3310</v>
      </c>
      <c r="E1385" t="s">
        <v>3134</v>
      </c>
      <c r="F1385" t="s">
        <v>124</v>
      </c>
      <c r="G1385" s="8"/>
      <c r="H1385" s="8"/>
      <c r="I1385" s="8"/>
      <c r="J1385" s="8"/>
      <c r="K1385" s="13" t="s">
        <v>177</v>
      </c>
      <c r="L1385" s="14">
        <v>438.5</v>
      </c>
      <c r="M1385" s="14">
        <v>433.4</v>
      </c>
      <c r="N1385" s="8">
        <f>L1385-M1385</f>
        <v>5.1000000000000227</v>
      </c>
      <c r="O1385" s="8">
        <f>AVERAGE(L1385:M1385)</f>
        <v>435.95</v>
      </c>
      <c r="P1385" s="8" t="s">
        <v>124</v>
      </c>
    </row>
    <row r="1386" spans="1:16">
      <c r="A1386" s="16">
        <v>89</v>
      </c>
      <c r="B1386" s="15" t="s">
        <v>195</v>
      </c>
      <c r="C1386" t="s">
        <v>3119</v>
      </c>
      <c r="D1386" t="s">
        <v>3310</v>
      </c>
      <c r="E1386" t="s">
        <v>3134</v>
      </c>
      <c r="F1386" t="s">
        <v>124</v>
      </c>
      <c r="G1386" s="8"/>
      <c r="H1386" s="8"/>
      <c r="I1386" s="8"/>
      <c r="J1386" s="8"/>
      <c r="K1386" s="13" t="s">
        <v>177</v>
      </c>
      <c r="L1386" s="14">
        <v>438.5</v>
      </c>
      <c r="M1386" s="14">
        <v>433.4</v>
      </c>
      <c r="N1386" s="8">
        <f>L1386-M1386</f>
        <v>5.1000000000000227</v>
      </c>
      <c r="O1386" s="8">
        <f>AVERAGE(L1386:M1386)</f>
        <v>435.95</v>
      </c>
      <c r="P1386" s="8" t="s">
        <v>124</v>
      </c>
    </row>
    <row r="1387" spans="1:16">
      <c r="A1387" s="16">
        <v>88</v>
      </c>
      <c r="B1387" s="15" t="s">
        <v>194</v>
      </c>
      <c r="C1387" t="s">
        <v>3119</v>
      </c>
      <c r="D1387" t="s">
        <v>3310</v>
      </c>
      <c r="E1387" t="s">
        <v>3134</v>
      </c>
      <c r="F1387" t="s">
        <v>124</v>
      </c>
      <c r="G1387" s="8"/>
      <c r="H1387" s="8"/>
      <c r="I1387" s="8"/>
      <c r="J1387" s="8"/>
      <c r="K1387" s="13" t="s">
        <v>174</v>
      </c>
      <c r="L1387" s="14">
        <v>430.5</v>
      </c>
      <c r="M1387" s="14">
        <v>427.4</v>
      </c>
      <c r="N1387" s="8">
        <f>L1387-M1387</f>
        <v>3.1000000000000227</v>
      </c>
      <c r="O1387" s="8">
        <f>AVERAGE(L1387:M1387)</f>
        <v>428.95</v>
      </c>
      <c r="P1387" s="8" t="s">
        <v>124</v>
      </c>
    </row>
    <row r="1388" spans="1:16">
      <c r="A1388" s="16">
        <v>87</v>
      </c>
      <c r="B1388" s="15" t="s">
        <v>193</v>
      </c>
      <c r="C1388" t="s">
        <v>3119</v>
      </c>
      <c r="D1388" t="s">
        <v>3310</v>
      </c>
      <c r="E1388" t="s">
        <v>3134</v>
      </c>
      <c r="F1388" t="s">
        <v>124</v>
      </c>
      <c r="G1388" s="8"/>
      <c r="H1388" s="8"/>
      <c r="I1388" s="8"/>
      <c r="J1388" s="8"/>
      <c r="K1388" s="13" t="s">
        <v>177</v>
      </c>
      <c r="L1388" s="14">
        <v>438.5</v>
      </c>
      <c r="M1388" s="14">
        <v>433.4</v>
      </c>
      <c r="N1388" s="8">
        <f>L1388-M1388</f>
        <v>5.1000000000000227</v>
      </c>
      <c r="O1388" s="8">
        <f>AVERAGE(L1388:M1388)</f>
        <v>435.95</v>
      </c>
      <c r="P1388" s="8" t="s">
        <v>124</v>
      </c>
    </row>
    <row r="1389" spans="1:16">
      <c r="A1389" s="16">
        <v>86</v>
      </c>
      <c r="B1389" s="15" t="s">
        <v>192</v>
      </c>
      <c r="C1389" t="s">
        <v>3119</v>
      </c>
      <c r="D1389" t="s">
        <v>3310</v>
      </c>
      <c r="E1389" t="s">
        <v>3134</v>
      </c>
      <c r="F1389" t="s">
        <v>124</v>
      </c>
      <c r="G1389" s="8"/>
      <c r="H1389" s="8"/>
      <c r="I1389" s="8"/>
      <c r="J1389" s="8"/>
      <c r="K1389" s="13" t="s">
        <v>177</v>
      </c>
      <c r="L1389" s="14">
        <v>438.5</v>
      </c>
      <c r="M1389" s="14">
        <v>433.4</v>
      </c>
      <c r="N1389" s="8">
        <f>L1389-M1389</f>
        <v>5.1000000000000227</v>
      </c>
      <c r="O1389" s="8">
        <f>AVERAGE(L1389:M1389)</f>
        <v>435.95</v>
      </c>
      <c r="P1389" s="8" t="s">
        <v>124</v>
      </c>
    </row>
    <row r="1390" spans="1:16">
      <c r="A1390" s="16">
        <v>85</v>
      </c>
      <c r="B1390" s="15" t="s">
        <v>191</v>
      </c>
      <c r="C1390" t="s">
        <v>3119</v>
      </c>
      <c r="D1390" t="s">
        <v>3310</v>
      </c>
      <c r="E1390" t="s">
        <v>3134</v>
      </c>
      <c r="F1390" t="s">
        <v>124</v>
      </c>
      <c r="G1390" s="8"/>
      <c r="H1390" s="8"/>
      <c r="I1390" s="8"/>
      <c r="J1390" s="8"/>
      <c r="K1390" s="13" t="s">
        <v>177</v>
      </c>
      <c r="L1390" s="14">
        <v>438.5</v>
      </c>
      <c r="M1390" s="14">
        <v>433.4</v>
      </c>
      <c r="N1390" s="8">
        <f>L1390-M1390</f>
        <v>5.1000000000000227</v>
      </c>
      <c r="O1390" s="8">
        <f>AVERAGE(L1390:M1390)</f>
        <v>435.95</v>
      </c>
      <c r="P1390" s="8" t="s">
        <v>124</v>
      </c>
    </row>
    <row r="1391" spans="1:16">
      <c r="A1391" s="16">
        <v>84</v>
      </c>
      <c r="B1391" s="15" t="s">
        <v>189</v>
      </c>
      <c r="C1391" t="s">
        <v>3119</v>
      </c>
      <c r="D1391" t="s">
        <v>3310</v>
      </c>
      <c r="E1391" t="s">
        <v>3134</v>
      </c>
      <c r="F1391" t="s">
        <v>124</v>
      </c>
      <c r="G1391" s="8"/>
      <c r="H1391" s="8"/>
      <c r="I1391" s="8"/>
      <c r="J1391" s="8"/>
      <c r="K1391" s="13" t="s">
        <v>190</v>
      </c>
      <c r="L1391" s="11">
        <v>458.4</v>
      </c>
      <c r="M1391" s="11">
        <v>448.8</v>
      </c>
      <c r="N1391" s="8">
        <f>L1391-M1391</f>
        <v>9.5999999999999659</v>
      </c>
      <c r="O1391" s="8">
        <f>AVERAGE(L1391:M1391)</f>
        <v>453.6</v>
      </c>
      <c r="P1391" s="8" t="s">
        <v>124</v>
      </c>
    </row>
    <row r="1392" spans="1:16" ht="15.75">
      <c r="A1392" s="16">
        <v>83</v>
      </c>
      <c r="B1392" s="15" t="s">
        <v>187</v>
      </c>
      <c r="C1392" t="s">
        <v>3119</v>
      </c>
      <c r="D1392" t="s">
        <v>3310</v>
      </c>
      <c r="E1392" t="s">
        <v>3134</v>
      </c>
      <c r="F1392" t="s">
        <v>124</v>
      </c>
      <c r="G1392" s="8"/>
      <c r="H1392" s="8"/>
      <c r="I1392" s="8"/>
      <c r="J1392" s="8"/>
      <c r="K1392" s="6" t="s">
        <v>188</v>
      </c>
      <c r="L1392" s="11">
        <v>440.8</v>
      </c>
      <c r="M1392" s="11">
        <v>438.5</v>
      </c>
      <c r="N1392" s="8">
        <f>L1392-M1392</f>
        <v>2.3000000000000114</v>
      </c>
      <c r="O1392" s="8">
        <f>AVERAGE(L1392:M1392)</f>
        <v>439.65</v>
      </c>
      <c r="P1392" s="8" t="s">
        <v>124</v>
      </c>
    </row>
    <row r="1393" spans="1:16" ht="15.75">
      <c r="A1393" s="16">
        <v>82</v>
      </c>
      <c r="B1393" s="15" t="s">
        <v>186</v>
      </c>
      <c r="C1393" t="s">
        <v>3119</v>
      </c>
      <c r="D1393" t="s">
        <v>3310</v>
      </c>
      <c r="E1393" t="s">
        <v>3134</v>
      </c>
      <c r="F1393" t="s">
        <v>124</v>
      </c>
      <c r="G1393" s="8"/>
      <c r="H1393" s="15"/>
      <c r="I1393" s="8"/>
      <c r="J1393" s="8"/>
      <c r="K1393" s="6" t="s">
        <v>144</v>
      </c>
      <c r="L1393" s="14">
        <v>419.2</v>
      </c>
      <c r="M1393" s="14">
        <v>407.6</v>
      </c>
      <c r="N1393" s="8">
        <f>L1393-M1393</f>
        <v>11.599999999999966</v>
      </c>
      <c r="O1393" s="8">
        <f>AVERAGE(L1393:M1393)</f>
        <v>413.4</v>
      </c>
      <c r="P1393" s="8" t="s">
        <v>124</v>
      </c>
    </row>
    <row r="1394" spans="1:16" ht="15.75">
      <c r="A1394" s="16">
        <v>81</v>
      </c>
      <c r="B1394" s="15" t="s">
        <v>185</v>
      </c>
      <c r="C1394" t="s">
        <v>3119</v>
      </c>
      <c r="D1394" t="s">
        <v>3310</v>
      </c>
      <c r="E1394" t="s">
        <v>3134</v>
      </c>
      <c r="F1394" t="s">
        <v>124</v>
      </c>
      <c r="G1394" s="8"/>
      <c r="H1394" s="8"/>
      <c r="I1394" s="8"/>
      <c r="J1394" s="8"/>
      <c r="K1394" s="6" t="s">
        <v>144</v>
      </c>
      <c r="L1394" s="14">
        <v>419.2</v>
      </c>
      <c r="M1394" s="14">
        <v>407.6</v>
      </c>
      <c r="N1394" s="8">
        <f>L1394-M1394</f>
        <v>11.599999999999966</v>
      </c>
      <c r="O1394" s="8">
        <f>AVERAGE(L1394:M1394)</f>
        <v>413.4</v>
      </c>
      <c r="P1394" s="8" t="s">
        <v>124</v>
      </c>
    </row>
    <row r="1395" spans="1:16">
      <c r="A1395" s="16">
        <v>80</v>
      </c>
      <c r="B1395" s="15" t="s">
        <v>184</v>
      </c>
      <c r="C1395" t="s">
        <v>3119</v>
      </c>
      <c r="D1395" t="s">
        <v>3310</v>
      </c>
      <c r="E1395" t="s">
        <v>3134</v>
      </c>
      <c r="F1395" t="s">
        <v>124</v>
      </c>
      <c r="G1395" s="8"/>
      <c r="H1395" s="8"/>
      <c r="I1395" s="8"/>
      <c r="J1395" s="8"/>
      <c r="K1395" s="13" t="s">
        <v>177</v>
      </c>
      <c r="L1395" s="14">
        <v>438.5</v>
      </c>
      <c r="M1395" s="14">
        <v>433.4</v>
      </c>
      <c r="N1395" s="8">
        <f>L1395-M1395</f>
        <v>5.1000000000000227</v>
      </c>
      <c r="O1395" s="8">
        <f>AVERAGE(L1395:M1395)</f>
        <v>435.95</v>
      </c>
      <c r="P1395" s="8" t="s">
        <v>124</v>
      </c>
    </row>
    <row r="1396" spans="1:16">
      <c r="A1396" s="16">
        <v>79</v>
      </c>
      <c r="B1396" s="15" t="s">
        <v>183</v>
      </c>
      <c r="C1396" t="s">
        <v>3119</v>
      </c>
      <c r="D1396" t="s">
        <v>3310</v>
      </c>
      <c r="E1396" t="s">
        <v>3134</v>
      </c>
      <c r="F1396" t="s">
        <v>124</v>
      </c>
      <c r="G1396" s="8"/>
      <c r="H1396" s="8"/>
      <c r="I1396" s="8"/>
      <c r="J1396" s="8"/>
      <c r="K1396" s="13" t="s">
        <v>177</v>
      </c>
      <c r="L1396" s="14">
        <v>438.5</v>
      </c>
      <c r="M1396" s="14">
        <v>433.4</v>
      </c>
      <c r="N1396" s="8">
        <f>L1396-M1396</f>
        <v>5.1000000000000227</v>
      </c>
      <c r="O1396" s="8">
        <f>AVERAGE(L1396:M1396)</f>
        <v>435.95</v>
      </c>
      <c r="P1396" s="8" t="s">
        <v>124</v>
      </c>
    </row>
    <row r="1397" spans="1:16">
      <c r="A1397" s="16">
        <v>78</v>
      </c>
      <c r="B1397" s="15" t="s">
        <v>182</v>
      </c>
      <c r="C1397" t="s">
        <v>3119</v>
      </c>
      <c r="D1397" t="s">
        <v>3310</v>
      </c>
      <c r="E1397" t="s">
        <v>3134</v>
      </c>
      <c r="F1397" t="s">
        <v>124</v>
      </c>
      <c r="G1397" s="8"/>
      <c r="H1397" s="8"/>
      <c r="I1397" s="8"/>
      <c r="J1397" s="8"/>
      <c r="K1397" s="13" t="s">
        <v>177</v>
      </c>
      <c r="L1397" s="14">
        <v>438.5</v>
      </c>
      <c r="M1397" s="14">
        <v>433.4</v>
      </c>
      <c r="N1397" s="8">
        <f>L1397-M1397</f>
        <v>5.1000000000000227</v>
      </c>
      <c r="O1397" s="8">
        <f>AVERAGE(L1397:M1397)</f>
        <v>435.95</v>
      </c>
      <c r="P1397" s="8" t="s">
        <v>124</v>
      </c>
    </row>
    <row r="1398" spans="1:16">
      <c r="A1398" s="16">
        <v>77</v>
      </c>
      <c r="B1398" s="15" t="s">
        <v>181</v>
      </c>
      <c r="C1398" t="s">
        <v>3119</v>
      </c>
      <c r="D1398" t="s">
        <v>3310</v>
      </c>
      <c r="E1398" t="s">
        <v>3134</v>
      </c>
      <c r="F1398" t="s">
        <v>124</v>
      </c>
      <c r="G1398" s="8"/>
      <c r="H1398" s="8"/>
      <c r="I1398" s="8"/>
      <c r="J1398" s="8"/>
      <c r="K1398" s="13" t="s">
        <v>177</v>
      </c>
      <c r="L1398" s="14">
        <v>438.5</v>
      </c>
      <c r="M1398" s="14">
        <v>433.4</v>
      </c>
      <c r="N1398" s="8">
        <f>L1398-M1398</f>
        <v>5.1000000000000227</v>
      </c>
      <c r="O1398" s="8">
        <f>AVERAGE(L1398:M1398)</f>
        <v>435.95</v>
      </c>
      <c r="P1398" s="8" t="s">
        <v>124</v>
      </c>
    </row>
    <row r="1399" spans="1:16">
      <c r="A1399" s="16">
        <v>76</v>
      </c>
      <c r="B1399" s="15" t="s">
        <v>180</v>
      </c>
      <c r="C1399" t="s">
        <v>3119</v>
      </c>
      <c r="D1399" t="s">
        <v>3310</v>
      </c>
      <c r="E1399" t="s">
        <v>3134</v>
      </c>
      <c r="F1399" t="s">
        <v>124</v>
      </c>
      <c r="G1399" s="8"/>
      <c r="H1399" s="8"/>
      <c r="I1399" s="8"/>
      <c r="J1399" s="8"/>
      <c r="K1399" s="13" t="s">
        <v>177</v>
      </c>
      <c r="L1399" s="14">
        <v>438.5</v>
      </c>
      <c r="M1399" s="14">
        <v>433.4</v>
      </c>
      <c r="N1399" s="8">
        <f>L1399-M1399</f>
        <v>5.1000000000000227</v>
      </c>
      <c r="O1399" s="8">
        <f>AVERAGE(L1399:M1399)</f>
        <v>435.95</v>
      </c>
      <c r="P1399" s="8" t="s">
        <v>124</v>
      </c>
    </row>
    <row r="1400" spans="1:16">
      <c r="A1400" s="16">
        <v>75</v>
      </c>
      <c r="B1400" s="15" t="s">
        <v>179</v>
      </c>
      <c r="C1400" t="s">
        <v>3119</v>
      </c>
      <c r="D1400" t="s">
        <v>3310</v>
      </c>
      <c r="E1400" t="s">
        <v>3134</v>
      </c>
      <c r="F1400" t="s">
        <v>124</v>
      </c>
      <c r="G1400" s="8"/>
      <c r="H1400" s="8"/>
      <c r="I1400" s="8"/>
      <c r="J1400" s="8"/>
      <c r="K1400" s="13" t="s">
        <v>177</v>
      </c>
      <c r="L1400" s="14">
        <v>438.5</v>
      </c>
      <c r="M1400" s="14">
        <v>433.4</v>
      </c>
      <c r="N1400" s="8">
        <f>L1400-M1400</f>
        <v>5.1000000000000227</v>
      </c>
      <c r="O1400" s="8">
        <f>AVERAGE(L1400:M1400)</f>
        <v>435.95</v>
      </c>
      <c r="P1400" s="8" t="s">
        <v>124</v>
      </c>
    </row>
    <row r="1401" spans="1:16">
      <c r="A1401" s="16">
        <v>74</v>
      </c>
      <c r="B1401" s="15" t="s">
        <v>178</v>
      </c>
      <c r="C1401" t="s">
        <v>3119</v>
      </c>
      <c r="D1401" t="s">
        <v>3310</v>
      </c>
      <c r="E1401" t="s">
        <v>3134</v>
      </c>
      <c r="F1401" t="s">
        <v>124</v>
      </c>
      <c r="G1401" s="8"/>
      <c r="H1401" s="8"/>
      <c r="I1401" s="8"/>
      <c r="J1401" s="8"/>
      <c r="K1401" s="13" t="s">
        <v>177</v>
      </c>
      <c r="L1401" s="14">
        <v>438.5</v>
      </c>
      <c r="M1401" s="14">
        <v>433.4</v>
      </c>
      <c r="N1401" s="8">
        <f>L1401-M1401</f>
        <v>5.1000000000000227</v>
      </c>
      <c r="O1401" s="8">
        <f>AVERAGE(L1401:M1401)</f>
        <v>435.95</v>
      </c>
      <c r="P1401" s="8" t="s">
        <v>124</v>
      </c>
    </row>
    <row r="1402" spans="1:16">
      <c r="A1402" s="16">
        <v>73</v>
      </c>
      <c r="B1402" s="15" t="s">
        <v>176</v>
      </c>
      <c r="C1402" t="s">
        <v>3119</v>
      </c>
      <c r="D1402" t="s">
        <v>3310</v>
      </c>
      <c r="E1402" t="s">
        <v>3134</v>
      </c>
      <c r="F1402" t="s">
        <v>124</v>
      </c>
      <c r="G1402" s="8"/>
      <c r="H1402" s="8"/>
      <c r="I1402" s="8"/>
      <c r="J1402" s="8"/>
      <c r="K1402" s="13" t="s">
        <v>177</v>
      </c>
      <c r="L1402" s="14">
        <v>438.5</v>
      </c>
      <c r="M1402" s="14">
        <v>433.4</v>
      </c>
      <c r="N1402" s="8">
        <f>L1402-M1402</f>
        <v>5.1000000000000227</v>
      </c>
      <c r="O1402" s="8">
        <f>AVERAGE(L1402:M1402)</f>
        <v>435.95</v>
      </c>
      <c r="P1402" s="8" t="s">
        <v>124</v>
      </c>
    </row>
    <row r="1403" spans="1:16">
      <c r="A1403" s="16">
        <v>72</v>
      </c>
      <c r="B1403" s="15" t="s">
        <v>175</v>
      </c>
      <c r="C1403" t="s">
        <v>3119</v>
      </c>
      <c r="D1403" t="s">
        <v>3310</v>
      </c>
      <c r="E1403" t="s">
        <v>3134</v>
      </c>
      <c r="F1403" t="s">
        <v>124</v>
      </c>
      <c r="G1403" s="8"/>
      <c r="H1403" s="8"/>
      <c r="I1403" s="8"/>
      <c r="J1403" s="8"/>
      <c r="K1403" s="13" t="s">
        <v>174</v>
      </c>
      <c r="L1403" s="14">
        <v>430.5</v>
      </c>
      <c r="M1403" s="14">
        <v>427.4</v>
      </c>
      <c r="N1403" s="8">
        <f>L1403-M1403</f>
        <v>3.1000000000000227</v>
      </c>
      <c r="O1403" s="8">
        <f>AVERAGE(L1403:M1403)</f>
        <v>428.95</v>
      </c>
      <c r="P1403" s="8" t="s">
        <v>124</v>
      </c>
    </row>
    <row r="1404" spans="1:16">
      <c r="A1404" s="16">
        <v>71</v>
      </c>
      <c r="B1404" s="15" t="s">
        <v>173</v>
      </c>
      <c r="C1404" t="s">
        <v>3119</v>
      </c>
      <c r="D1404" t="s">
        <v>3310</v>
      </c>
      <c r="E1404" t="s">
        <v>3134</v>
      </c>
      <c r="F1404" t="s">
        <v>124</v>
      </c>
      <c r="G1404" s="8"/>
      <c r="H1404" s="8"/>
      <c r="I1404" s="8"/>
      <c r="J1404" s="8"/>
      <c r="K1404" s="13" t="s">
        <v>174</v>
      </c>
      <c r="L1404" s="14">
        <v>430.5</v>
      </c>
      <c r="M1404" s="14">
        <v>427.4</v>
      </c>
      <c r="N1404" s="8">
        <f>L1404-M1404</f>
        <v>3.1000000000000227</v>
      </c>
      <c r="O1404" s="8">
        <f>AVERAGE(L1404:M1404)</f>
        <v>428.95</v>
      </c>
      <c r="P1404" s="8" t="s">
        <v>124</v>
      </c>
    </row>
    <row r="1405" spans="1:16">
      <c r="A1405" s="16">
        <v>70</v>
      </c>
      <c r="B1405" s="15" t="s">
        <v>172</v>
      </c>
      <c r="C1405" t="s">
        <v>3119</v>
      </c>
      <c r="D1405" t="s">
        <v>3310</v>
      </c>
      <c r="E1405" t="s">
        <v>3134</v>
      </c>
      <c r="F1405" t="s">
        <v>124</v>
      </c>
      <c r="G1405" s="8"/>
      <c r="H1405" s="8"/>
      <c r="I1405" s="8"/>
      <c r="J1405" s="8"/>
      <c r="K1405" s="13" t="s">
        <v>160</v>
      </c>
      <c r="L1405" s="14">
        <v>433.4</v>
      </c>
      <c r="M1405" s="14">
        <v>430.5</v>
      </c>
      <c r="N1405" s="8">
        <f>L1405-M1405</f>
        <v>2.8999999999999773</v>
      </c>
      <c r="O1405" s="8">
        <f>AVERAGE(L1405:M1405)</f>
        <v>431.95</v>
      </c>
      <c r="P1405" s="8" t="s">
        <v>124</v>
      </c>
    </row>
    <row r="1406" spans="1:16">
      <c r="A1406" s="16">
        <v>69</v>
      </c>
      <c r="B1406" s="15" t="s">
        <v>171</v>
      </c>
      <c r="C1406" t="s">
        <v>3119</v>
      </c>
      <c r="D1406" t="s">
        <v>3310</v>
      </c>
      <c r="E1406" t="s">
        <v>3134</v>
      </c>
      <c r="F1406" t="s">
        <v>124</v>
      </c>
      <c r="G1406" s="8"/>
      <c r="H1406" s="8"/>
      <c r="I1406" s="8"/>
      <c r="J1406" s="8"/>
      <c r="K1406" s="13" t="s">
        <v>167</v>
      </c>
      <c r="L1406" s="14">
        <v>423</v>
      </c>
      <c r="M1406" s="14">
        <v>419.2</v>
      </c>
      <c r="N1406" s="8">
        <f>L1406-M1406</f>
        <v>3.8000000000000114</v>
      </c>
      <c r="O1406" s="8">
        <f>AVERAGE(L1406:M1406)</f>
        <v>421.1</v>
      </c>
      <c r="P1406" s="8" t="s">
        <v>124</v>
      </c>
    </row>
    <row r="1407" spans="1:16">
      <c r="A1407" s="16">
        <v>68</v>
      </c>
      <c r="B1407" s="15" t="s">
        <v>170</v>
      </c>
      <c r="C1407" t="s">
        <v>3119</v>
      </c>
      <c r="D1407" t="s">
        <v>3310</v>
      </c>
      <c r="E1407" t="s">
        <v>3134</v>
      </c>
      <c r="F1407" t="s">
        <v>124</v>
      </c>
      <c r="G1407" s="8"/>
      <c r="H1407" s="8"/>
      <c r="I1407" s="8"/>
      <c r="J1407" s="8"/>
      <c r="K1407" s="13" t="s">
        <v>167</v>
      </c>
      <c r="L1407" s="14">
        <v>423</v>
      </c>
      <c r="M1407" s="14">
        <v>419.2</v>
      </c>
      <c r="N1407" s="8">
        <f>L1407-M1407</f>
        <v>3.8000000000000114</v>
      </c>
      <c r="O1407" s="8">
        <f>AVERAGE(L1407:M1407)</f>
        <v>421.1</v>
      </c>
      <c r="P1407" s="8" t="s">
        <v>124</v>
      </c>
    </row>
    <row r="1408" spans="1:16">
      <c r="A1408" s="16">
        <v>67</v>
      </c>
      <c r="B1408" s="15" t="s">
        <v>169</v>
      </c>
      <c r="C1408" t="s">
        <v>3119</v>
      </c>
      <c r="D1408" t="s">
        <v>3310</v>
      </c>
      <c r="E1408" t="s">
        <v>3134</v>
      </c>
      <c r="F1408" t="s">
        <v>124</v>
      </c>
      <c r="G1408" s="8"/>
      <c r="H1408" s="8"/>
      <c r="I1408" s="8"/>
      <c r="J1408" s="8"/>
      <c r="K1408" s="13" t="s">
        <v>167</v>
      </c>
      <c r="L1408" s="14">
        <v>423</v>
      </c>
      <c r="M1408" s="14">
        <v>419.2</v>
      </c>
      <c r="N1408" s="8">
        <f>L1408-M1408</f>
        <v>3.8000000000000114</v>
      </c>
      <c r="O1408" s="8">
        <f>AVERAGE(L1408:M1408)</f>
        <v>421.1</v>
      </c>
      <c r="P1408" s="8" t="s">
        <v>124</v>
      </c>
    </row>
    <row r="1409" spans="1:16">
      <c r="A1409" s="16">
        <v>66</v>
      </c>
      <c r="B1409" s="15" t="s">
        <v>168</v>
      </c>
      <c r="C1409" t="s">
        <v>3119</v>
      </c>
      <c r="D1409" t="s">
        <v>3310</v>
      </c>
      <c r="E1409" t="s">
        <v>3134</v>
      </c>
      <c r="F1409" t="s">
        <v>124</v>
      </c>
      <c r="G1409" s="8"/>
      <c r="H1409" s="8"/>
      <c r="I1409" s="8"/>
      <c r="J1409" s="8"/>
      <c r="K1409" s="13" t="s">
        <v>167</v>
      </c>
      <c r="L1409" s="14">
        <v>423</v>
      </c>
      <c r="M1409" s="14">
        <v>419.2</v>
      </c>
      <c r="N1409" s="8">
        <f>L1409-M1409</f>
        <v>3.8000000000000114</v>
      </c>
      <c r="O1409" s="8">
        <f>AVERAGE(L1409:M1409)</f>
        <v>421.1</v>
      </c>
      <c r="P1409" s="8" t="s">
        <v>124</v>
      </c>
    </row>
    <row r="1410" spans="1:16">
      <c r="A1410" s="16">
        <v>65</v>
      </c>
      <c r="B1410" s="15" t="s">
        <v>166</v>
      </c>
      <c r="C1410" t="s">
        <v>3119</v>
      </c>
      <c r="D1410" t="s">
        <v>3310</v>
      </c>
      <c r="E1410" t="s">
        <v>3134</v>
      </c>
      <c r="F1410" t="s">
        <v>124</v>
      </c>
      <c r="G1410" s="8"/>
      <c r="H1410" s="8"/>
      <c r="I1410" s="8"/>
      <c r="J1410" s="8"/>
      <c r="K1410" s="13" t="s">
        <v>167</v>
      </c>
      <c r="L1410" s="14">
        <v>423</v>
      </c>
      <c r="M1410" s="14">
        <v>419.2</v>
      </c>
      <c r="N1410" s="8">
        <f>L1410-M1410</f>
        <v>3.8000000000000114</v>
      </c>
      <c r="O1410" s="8">
        <f>AVERAGE(L1410:M1410)</f>
        <v>421.1</v>
      </c>
      <c r="P1410" s="8" t="s">
        <v>124</v>
      </c>
    </row>
    <row r="1411" spans="1:16">
      <c r="A1411" s="16">
        <v>64</v>
      </c>
      <c r="B1411" s="15" t="s">
        <v>165</v>
      </c>
      <c r="C1411" t="s">
        <v>3119</v>
      </c>
      <c r="D1411" t="s">
        <v>3310</v>
      </c>
      <c r="E1411" t="s">
        <v>3134</v>
      </c>
      <c r="F1411" t="s">
        <v>124</v>
      </c>
      <c r="G1411" s="8"/>
      <c r="H1411" s="8"/>
      <c r="I1411" s="8"/>
      <c r="J1411" s="8"/>
      <c r="K1411" s="13" t="s">
        <v>164</v>
      </c>
      <c r="L1411" s="14">
        <v>427.4</v>
      </c>
      <c r="M1411" s="14">
        <v>425.6</v>
      </c>
      <c r="N1411" s="8">
        <f>L1411-M1411</f>
        <v>1.7999999999999545</v>
      </c>
      <c r="O1411" s="8">
        <f>AVERAGE(L1411:M1411)</f>
        <v>426.5</v>
      </c>
      <c r="P1411" s="8" t="s">
        <v>124</v>
      </c>
    </row>
    <row r="1412" spans="1:16">
      <c r="A1412" s="16">
        <v>63</v>
      </c>
      <c r="B1412" s="15" t="s">
        <v>163</v>
      </c>
      <c r="C1412" t="s">
        <v>3119</v>
      </c>
      <c r="D1412" t="s">
        <v>3310</v>
      </c>
      <c r="E1412" t="s">
        <v>3134</v>
      </c>
      <c r="F1412" t="s">
        <v>124</v>
      </c>
      <c r="G1412" s="8"/>
      <c r="H1412" s="8"/>
      <c r="I1412" s="8"/>
      <c r="J1412" s="8"/>
      <c r="K1412" s="13" t="s">
        <v>164</v>
      </c>
      <c r="L1412" s="14">
        <v>427.4</v>
      </c>
      <c r="M1412" s="14">
        <v>425.6</v>
      </c>
      <c r="N1412" s="8">
        <f>L1412-M1412</f>
        <v>1.7999999999999545</v>
      </c>
      <c r="O1412" s="8">
        <f>AVERAGE(L1412:M1412)</f>
        <v>426.5</v>
      </c>
      <c r="P1412" s="8" t="s">
        <v>124</v>
      </c>
    </row>
    <row r="1413" spans="1:16" ht="15.75">
      <c r="A1413" s="16">
        <v>62</v>
      </c>
      <c r="B1413" s="15" t="s">
        <v>161</v>
      </c>
      <c r="C1413" t="s">
        <v>3119</v>
      </c>
      <c r="D1413" t="s">
        <v>3310</v>
      </c>
      <c r="E1413" t="s">
        <v>3134</v>
      </c>
      <c r="F1413" t="s">
        <v>124</v>
      </c>
      <c r="G1413" s="8"/>
      <c r="H1413" s="8"/>
      <c r="I1413" s="8"/>
      <c r="J1413" s="8"/>
      <c r="K1413" s="6" t="s">
        <v>162</v>
      </c>
      <c r="L1413" s="11">
        <v>425.6</v>
      </c>
      <c r="M1413" s="11">
        <v>421.1</v>
      </c>
      <c r="N1413" s="8">
        <f>L1413-M1413</f>
        <v>4.5</v>
      </c>
      <c r="O1413" s="8">
        <f>AVERAGE(L1413:M1413)</f>
        <v>423.35</v>
      </c>
      <c r="P1413" s="8" t="s">
        <v>124</v>
      </c>
    </row>
    <row r="1414" spans="1:16">
      <c r="A1414" s="16">
        <v>61</v>
      </c>
      <c r="B1414" s="15" t="s">
        <v>159</v>
      </c>
      <c r="C1414" t="s">
        <v>3119</v>
      </c>
      <c r="D1414" t="s">
        <v>3310</v>
      </c>
      <c r="E1414" t="s">
        <v>3134</v>
      </c>
      <c r="F1414" t="s">
        <v>124</v>
      </c>
      <c r="G1414" s="8"/>
      <c r="H1414" s="8"/>
      <c r="I1414" s="8"/>
      <c r="J1414" s="8"/>
      <c r="K1414" s="13" t="s">
        <v>160</v>
      </c>
      <c r="L1414" s="14">
        <v>433.4</v>
      </c>
      <c r="M1414" s="14">
        <v>430.5</v>
      </c>
      <c r="N1414" s="8">
        <f>L1414-M1414</f>
        <v>2.8999999999999773</v>
      </c>
      <c r="O1414" s="8">
        <f>AVERAGE(L1414:M1414)</f>
        <v>431.95</v>
      </c>
      <c r="P1414" s="8" t="s">
        <v>124</v>
      </c>
    </row>
    <row r="1415" spans="1:16" ht="15.75">
      <c r="A1415" s="16">
        <v>60</v>
      </c>
      <c r="B1415" s="15" t="s">
        <v>158</v>
      </c>
      <c r="C1415" t="s">
        <v>3119</v>
      </c>
      <c r="D1415" t="s">
        <v>3310</v>
      </c>
      <c r="E1415" t="s">
        <v>3134</v>
      </c>
      <c r="F1415" t="s">
        <v>124</v>
      </c>
      <c r="G1415" s="8"/>
      <c r="H1415" s="8"/>
      <c r="I1415" s="8"/>
      <c r="J1415" s="8"/>
      <c r="K1415" s="6" t="s">
        <v>144</v>
      </c>
      <c r="L1415" s="14">
        <v>419.2</v>
      </c>
      <c r="M1415" s="14">
        <v>407.6</v>
      </c>
      <c r="N1415" s="8">
        <f>L1415-M1415</f>
        <v>11.599999999999966</v>
      </c>
      <c r="O1415" s="8">
        <f>AVERAGE(L1415:M1415)</f>
        <v>413.4</v>
      </c>
      <c r="P1415" s="8" t="s">
        <v>124</v>
      </c>
    </row>
    <row r="1416" spans="1:16">
      <c r="A1416" s="16">
        <v>59</v>
      </c>
      <c r="B1416" s="15" t="s">
        <v>157</v>
      </c>
      <c r="C1416" t="s">
        <v>3119</v>
      </c>
      <c r="D1416" t="s">
        <v>3310</v>
      </c>
      <c r="E1416" t="s">
        <v>3134</v>
      </c>
      <c r="F1416" t="s">
        <v>124</v>
      </c>
      <c r="G1416" s="8"/>
      <c r="H1416" s="8"/>
      <c r="I1416" s="8"/>
      <c r="J1416" s="8"/>
      <c r="K1416" s="13" t="s">
        <v>126</v>
      </c>
      <c r="L1416" s="14">
        <v>427.4</v>
      </c>
      <c r="M1416" s="14">
        <v>423</v>
      </c>
      <c r="N1416" s="8">
        <f>L1416-M1416</f>
        <v>4.3999999999999773</v>
      </c>
      <c r="O1416" s="8">
        <f>AVERAGE(L1416:M1416)</f>
        <v>425.2</v>
      </c>
      <c r="P1416" s="8" t="s">
        <v>124</v>
      </c>
    </row>
    <row r="1417" spans="1:16" ht="15.75">
      <c r="A1417" s="16">
        <v>58</v>
      </c>
      <c r="B1417" s="15" t="s">
        <v>156</v>
      </c>
      <c r="C1417" t="s">
        <v>3119</v>
      </c>
      <c r="D1417" t="s">
        <v>3310</v>
      </c>
      <c r="E1417" t="s">
        <v>3134</v>
      </c>
      <c r="F1417" t="s">
        <v>124</v>
      </c>
      <c r="G1417" s="8"/>
      <c r="H1417" s="8"/>
      <c r="I1417" s="8"/>
      <c r="J1417" s="8"/>
      <c r="K1417" s="6" t="s">
        <v>144</v>
      </c>
      <c r="L1417" s="14">
        <v>419.2</v>
      </c>
      <c r="M1417" s="14">
        <v>407.6</v>
      </c>
      <c r="N1417" s="8">
        <f>L1417-M1417</f>
        <v>11.599999999999966</v>
      </c>
      <c r="O1417" s="8">
        <f>AVERAGE(L1417:M1417)</f>
        <v>413.4</v>
      </c>
      <c r="P1417" s="8" t="s">
        <v>124</v>
      </c>
    </row>
    <row r="1418" spans="1:16" ht="15.75">
      <c r="A1418" s="16">
        <v>57</v>
      </c>
      <c r="B1418" s="15" t="s">
        <v>155</v>
      </c>
      <c r="C1418" t="s">
        <v>3119</v>
      </c>
      <c r="D1418" t="s">
        <v>3310</v>
      </c>
      <c r="E1418" t="s">
        <v>3134</v>
      </c>
      <c r="F1418" t="s">
        <v>124</v>
      </c>
      <c r="G1418" s="8"/>
      <c r="H1418" s="8"/>
      <c r="I1418" s="8"/>
      <c r="J1418" s="8"/>
      <c r="K1418" s="6" t="s">
        <v>144</v>
      </c>
      <c r="L1418" s="14">
        <v>419.2</v>
      </c>
      <c r="M1418" s="14">
        <v>407.6</v>
      </c>
      <c r="N1418" s="8">
        <f>L1418-M1418</f>
        <v>11.599999999999966</v>
      </c>
      <c r="O1418" s="8">
        <f>AVERAGE(L1418:M1418)</f>
        <v>413.4</v>
      </c>
      <c r="P1418" s="8" t="s">
        <v>124</v>
      </c>
    </row>
    <row r="1419" spans="1:16" ht="15.75">
      <c r="A1419" s="16">
        <v>56</v>
      </c>
      <c r="B1419" s="15" t="s">
        <v>154</v>
      </c>
      <c r="C1419" t="s">
        <v>3119</v>
      </c>
      <c r="D1419" t="s">
        <v>3310</v>
      </c>
      <c r="E1419" t="s">
        <v>3134</v>
      </c>
      <c r="F1419" t="s">
        <v>124</v>
      </c>
      <c r="G1419" s="8"/>
      <c r="H1419" s="8"/>
      <c r="I1419" s="8"/>
      <c r="J1419" s="8"/>
      <c r="K1419" s="6" t="s">
        <v>144</v>
      </c>
      <c r="L1419" s="14">
        <v>419.2</v>
      </c>
      <c r="M1419" s="14">
        <v>407.6</v>
      </c>
      <c r="N1419" s="8">
        <f>L1419-M1419</f>
        <v>11.599999999999966</v>
      </c>
      <c r="O1419" s="8">
        <f>AVERAGE(L1419:M1419)</f>
        <v>413.4</v>
      </c>
      <c r="P1419" s="8" t="s">
        <v>124</v>
      </c>
    </row>
    <row r="1420" spans="1:16" ht="15.75">
      <c r="A1420" s="16">
        <v>55</v>
      </c>
      <c r="B1420" s="15" t="s">
        <v>153</v>
      </c>
      <c r="C1420" t="s">
        <v>3119</v>
      </c>
      <c r="D1420" t="s">
        <v>3310</v>
      </c>
      <c r="E1420" t="s">
        <v>3134</v>
      </c>
      <c r="F1420" t="s">
        <v>124</v>
      </c>
      <c r="G1420" s="8"/>
      <c r="H1420" s="8"/>
      <c r="I1420" s="8"/>
      <c r="J1420" s="8"/>
      <c r="K1420" s="6" t="s">
        <v>144</v>
      </c>
      <c r="L1420" s="14">
        <v>419.2</v>
      </c>
      <c r="M1420" s="14">
        <v>407.6</v>
      </c>
      <c r="N1420" s="8">
        <f>L1420-M1420</f>
        <v>11.599999999999966</v>
      </c>
      <c r="O1420" s="8">
        <f>AVERAGE(L1420:M1420)</f>
        <v>413.4</v>
      </c>
      <c r="P1420" s="8" t="s">
        <v>124</v>
      </c>
    </row>
    <row r="1421" spans="1:16" ht="15.75">
      <c r="A1421" s="16">
        <v>54</v>
      </c>
      <c r="B1421" s="15" t="s">
        <v>152</v>
      </c>
      <c r="C1421" t="s">
        <v>3119</v>
      </c>
      <c r="D1421" t="s">
        <v>3310</v>
      </c>
      <c r="E1421" t="s">
        <v>3134</v>
      </c>
      <c r="F1421" t="s">
        <v>124</v>
      </c>
      <c r="G1421" s="8"/>
      <c r="H1421" s="8"/>
      <c r="I1421" s="8"/>
      <c r="J1421" s="8"/>
      <c r="K1421" s="6" t="s">
        <v>123</v>
      </c>
      <c r="L1421" s="14">
        <v>419.2</v>
      </c>
      <c r="M1421" s="14">
        <v>410.8</v>
      </c>
      <c r="N1421" s="8">
        <f>L1421-M1421</f>
        <v>8.3999999999999773</v>
      </c>
      <c r="O1421" s="8">
        <f>AVERAGE(L1421:M1421)</f>
        <v>415</v>
      </c>
      <c r="P1421" s="8" t="s">
        <v>124</v>
      </c>
    </row>
    <row r="1422" spans="1:16" ht="15.75">
      <c r="A1422" s="16">
        <v>53</v>
      </c>
      <c r="B1422" s="15" t="s">
        <v>151</v>
      </c>
      <c r="C1422" t="s">
        <v>3119</v>
      </c>
      <c r="D1422" t="s">
        <v>3310</v>
      </c>
      <c r="E1422" t="s">
        <v>3134</v>
      </c>
      <c r="F1422" t="s">
        <v>124</v>
      </c>
      <c r="G1422" s="8"/>
      <c r="H1422" s="8"/>
      <c r="I1422" s="8"/>
      <c r="J1422" s="8"/>
      <c r="K1422" s="6" t="s">
        <v>123</v>
      </c>
      <c r="L1422" s="14">
        <v>419.2</v>
      </c>
      <c r="M1422" s="14">
        <v>410.8</v>
      </c>
      <c r="N1422" s="8">
        <f>L1422-M1422</f>
        <v>8.3999999999999773</v>
      </c>
      <c r="O1422" s="8">
        <f>AVERAGE(L1422:M1422)</f>
        <v>415</v>
      </c>
      <c r="P1422" s="8" t="s">
        <v>124</v>
      </c>
    </row>
    <row r="1423" spans="1:16" ht="15.75">
      <c r="A1423" s="16">
        <v>52</v>
      </c>
      <c r="B1423" s="15" t="s">
        <v>150</v>
      </c>
      <c r="C1423" t="s">
        <v>3119</v>
      </c>
      <c r="D1423" t="s">
        <v>3310</v>
      </c>
      <c r="E1423" t="s">
        <v>3134</v>
      </c>
      <c r="F1423" t="s">
        <v>124</v>
      </c>
      <c r="G1423" s="90"/>
      <c r="H1423" s="90"/>
      <c r="I1423" s="90"/>
      <c r="J1423" s="90"/>
      <c r="K1423" s="112" t="s">
        <v>123</v>
      </c>
      <c r="L1423" s="114">
        <v>419.2</v>
      </c>
      <c r="M1423" s="114">
        <v>410.8</v>
      </c>
      <c r="N1423" s="90">
        <f>L1423-M1423</f>
        <v>8.3999999999999773</v>
      </c>
      <c r="O1423" s="90">
        <f>AVERAGE(L1423:M1423)</f>
        <v>415</v>
      </c>
      <c r="P1423" s="90" t="s">
        <v>124</v>
      </c>
    </row>
    <row r="1424" spans="1:16" ht="15.75">
      <c r="A1424" s="16">
        <v>51</v>
      </c>
      <c r="B1424" s="15" t="s">
        <v>149</v>
      </c>
      <c r="C1424" t="s">
        <v>3119</v>
      </c>
      <c r="D1424" t="s">
        <v>3310</v>
      </c>
      <c r="E1424" t="s">
        <v>3134</v>
      </c>
      <c r="F1424" t="s">
        <v>124</v>
      </c>
      <c r="G1424" s="8"/>
      <c r="H1424" s="8"/>
      <c r="I1424" s="8"/>
      <c r="J1424" s="8"/>
      <c r="K1424" s="6" t="s">
        <v>123</v>
      </c>
      <c r="L1424" s="14">
        <v>419.2</v>
      </c>
      <c r="M1424" s="14">
        <v>410.8</v>
      </c>
      <c r="N1424" s="8">
        <f>L1424-M1424</f>
        <v>8.3999999999999773</v>
      </c>
      <c r="O1424" s="8">
        <f>AVERAGE(L1424:M1424)</f>
        <v>415</v>
      </c>
      <c r="P1424" s="8" t="s">
        <v>124</v>
      </c>
    </row>
    <row r="1425" spans="1:18" ht="15.75">
      <c r="A1425" s="16">
        <v>50</v>
      </c>
      <c r="B1425" s="15" t="s">
        <v>147</v>
      </c>
      <c r="C1425" t="s">
        <v>3119</v>
      </c>
      <c r="D1425" t="s">
        <v>3310</v>
      </c>
      <c r="E1425" t="s">
        <v>3134</v>
      </c>
      <c r="F1425" t="s">
        <v>124</v>
      </c>
      <c r="G1425" s="8"/>
      <c r="H1425" s="8"/>
      <c r="I1425" s="8"/>
      <c r="J1425" s="8"/>
      <c r="K1425" s="6" t="s">
        <v>123</v>
      </c>
      <c r="L1425" s="14">
        <v>419.2</v>
      </c>
      <c r="M1425" s="14">
        <v>410.8</v>
      </c>
      <c r="N1425" s="8">
        <f>L1425-M1425</f>
        <v>8.3999999999999773</v>
      </c>
      <c r="O1425" s="8">
        <f>AVERAGE(L1425:M1425)</f>
        <v>415</v>
      </c>
      <c r="P1425" s="8" t="s">
        <v>148</v>
      </c>
    </row>
    <row r="1426" spans="1:18" ht="15.75">
      <c r="A1426" s="16">
        <v>49</v>
      </c>
      <c r="B1426" s="15" t="s">
        <v>146</v>
      </c>
      <c r="C1426" t="s">
        <v>3119</v>
      </c>
      <c r="D1426" t="s">
        <v>3310</v>
      </c>
      <c r="E1426" t="s">
        <v>3134</v>
      </c>
      <c r="F1426" t="s">
        <v>124</v>
      </c>
      <c r="G1426" s="8"/>
      <c r="H1426" s="8"/>
      <c r="I1426" s="8"/>
      <c r="J1426" s="8"/>
      <c r="K1426" s="6" t="s">
        <v>123</v>
      </c>
      <c r="L1426" s="14">
        <v>419.2</v>
      </c>
      <c r="M1426" s="14">
        <v>410.8</v>
      </c>
      <c r="N1426" s="8">
        <f>L1426-M1426</f>
        <v>8.3999999999999773</v>
      </c>
      <c r="O1426" s="8">
        <f>AVERAGE(L1426:M1426)</f>
        <v>415</v>
      </c>
      <c r="P1426" s="8" t="s">
        <v>124</v>
      </c>
    </row>
    <row r="1427" spans="1:18" ht="15.75">
      <c r="A1427" s="16">
        <v>48</v>
      </c>
      <c r="B1427" s="15" t="s">
        <v>145</v>
      </c>
      <c r="C1427" t="s">
        <v>3119</v>
      </c>
      <c r="D1427" t="s">
        <v>3310</v>
      </c>
      <c r="E1427" t="s">
        <v>3134</v>
      </c>
      <c r="F1427" t="s">
        <v>124</v>
      </c>
      <c r="G1427" s="8"/>
      <c r="H1427" s="8"/>
      <c r="I1427" s="8"/>
      <c r="J1427" s="8"/>
      <c r="K1427" s="6" t="s">
        <v>123</v>
      </c>
      <c r="L1427" s="14">
        <v>419.2</v>
      </c>
      <c r="M1427" s="14">
        <v>410.8</v>
      </c>
      <c r="N1427" s="8">
        <f>L1427-M1427</f>
        <v>8.3999999999999773</v>
      </c>
      <c r="O1427" s="8">
        <f>AVERAGE(L1427:M1427)</f>
        <v>415</v>
      </c>
      <c r="P1427" s="8" t="s">
        <v>124</v>
      </c>
    </row>
    <row r="1428" spans="1:18" ht="15.75">
      <c r="A1428" s="16">
        <v>47</v>
      </c>
      <c r="B1428" s="15" t="s">
        <v>143</v>
      </c>
      <c r="C1428" t="s">
        <v>3119</v>
      </c>
      <c r="D1428" t="s">
        <v>3310</v>
      </c>
      <c r="E1428" t="s">
        <v>3134</v>
      </c>
      <c r="F1428" t="s">
        <v>124</v>
      </c>
      <c r="G1428" s="8"/>
      <c r="H1428" s="8"/>
      <c r="I1428" s="8"/>
      <c r="J1428" s="8"/>
      <c r="K1428" s="6" t="s">
        <v>144</v>
      </c>
      <c r="L1428" s="14">
        <v>419.2</v>
      </c>
      <c r="M1428" s="14">
        <v>407.6</v>
      </c>
      <c r="N1428" s="8">
        <f>L1428-M1428</f>
        <v>11.599999999999966</v>
      </c>
      <c r="O1428" s="8">
        <f>AVERAGE(L1428:M1428)</f>
        <v>413.4</v>
      </c>
      <c r="P1428" s="8" t="s">
        <v>124</v>
      </c>
      <c r="Q1428" s="8"/>
      <c r="R1428" s="8"/>
    </row>
    <row r="1429" spans="1:18" ht="15.75">
      <c r="A1429" s="16">
        <v>46</v>
      </c>
      <c r="B1429" s="15" t="s">
        <v>142</v>
      </c>
      <c r="C1429" t="s">
        <v>3119</v>
      </c>
      <c r="D1429" t="s">
        <v>3310</v>
      </c>
      <c r="E1429" t="s">
        <v>3134</v>
      </c>
      <c r="F1429" t="s">
        <v>124</v>
      </c>
      <c r="G1429" s="8"/>
      <c r="H1429" s="8"/>
      <c r="I1429" s="8"/>
      <c r="J1429" s="8"/>
      <c r="K1429" s="6" t="s">
        <v>123</v>
      </c>
      <c r="L1429" s="14">
        <v>419.2</v>
      </c>
      <c r="M1429" s="14">
        <v>410.8</v>
      </c>
      <c r="N1429" s="8">
        <f>L1429-M1429</f>
        <v>8.3999999999999773</v>
      </c>
      <c r="O1429" s="8">
        <f>AVERAGE(L1429:M1429)</f>
        <v>415</v>
      </c>
      <c r="P1429" s="8" t="s">
        <v>124</v>
      </c>
      <c r="Q1429" s="8"/>
      <c r="R1429" s="8"/>
    </row>
    <row r="1430" spans="1:18" ht="15.75">
      <c r="A1430" s="16">
        <v>45</v>
      </c>
      <c r="B1430" s="15" t="s">
        <v>141</v>
      </c>
      <c r="C1430" t="s">
        <v>3119</v>
      </c>
      <c r="D1430" t="s">
        <v>3310</v>
      </c>
      <c r="E1430" t="s">
        <v>3134</v>
      </c>
      <c r="F1430" t="s">
        <v>124</v>
      </c>
      <c r="G1430" s="8"/>
      <c r="H1430" s="8"/>
      <c r="I1430" s="8"/>
      <c r="J1430" s="8"/>
      <c r="K1430" s="6" t="s">
        <v>123</v>
      </c>
      <c r="L1430" s="14">
        <v>419.2</v>
      </c>
      <c r="M1430" s="14">
        <v>410.8</v>
      </c>
      <c r="N1430" s="8">
        <f>L1430-M1430</f>
        <v>8.3999999999999773</v>
      </c>
      <c r="O1430" s="8">
        <f>AVERAGE(L1430:M1430)</f>
        <v>415</v>
      </c>
      <c r="P1430" s="8" t="s">
        <v>124</v>
      </c>
      <c r="Q1430" s="8"/>
      <c r="R1430" s="8"/>
    </row>
    <row r="1431" spans="1:18" ht="15.75">
      <c r="A1431" s="16">
        <v>44</v>
      </c>
      <c r="B1431" s="15" t="s">
        <v>140</v>
      </c>
      <c r="C1431" t="s">
        <v>3119</v>
      </c>
      <c r="D1431" t="s">
        <v>3310</v>
      </c>
      <c r="E1431" t="s">
        <v>3134</v>
      </c>
      <c r="F1431" t="s">
        <v>124</v>
      </c>
      <c r="G1431" s="8"/>
      <c r="H1431" s="8"/>
      <c r="I1431" s="8"/>
      <c r="J1431" s="8"/>
      <c r="K1431" s="6" t="s">
        <v>123</v>
      </c>
      <c r="L1431" s="14">
        <v>419.2</v>
      </c>
      <c r="M1431" s="14">
        <v>410.8</v>
      </c>
      <c r="N1431" s="8">
        <f>L1431-M1431</f>
        <v>8.3999999999999773</v>
      </c>
      <c r="O1431" s="8">
        <f>AVERAGE(L1431:M1431)</f>
        <v>415</v>
      </c>
      <c r="P1431" s="8" t="s">
        <v>124</v>
      </c>
      <c r="Q1431" s="8"/>
      <c r="R1431" s="8"/>
    </row>
    <row r="1432" spans="1:18">
      <c r="A1432" s="16">
        <v>43</v>
      </c>
      <c r="B1432" s="15" t="s">
        <v>137</v>
      </c>
      <c r="C1432" t="s">
        <v>3119</v>
      </c>
      <c r="D1432" t="s">
        <v>3310</v>
      </c>
      <c r="E1432" t="s">
        <v>3134</v>
      </c>
      <c r="F1432" t="s">
        <v>3135</v>
      </c>
      <c r="G1432" s="8"/>
      <c r="H1432" s="8"/>
      <c r="I1432" s="8"/>
      <c r="J1432" s="8"/>
      <c r="K1432" s="13" t="s">
        <v>138</v>
      </c>
      <c r="L1432" s="14">
        <v>419.2</v>
      </c>
      <c r="M1432" s="14">
        <v>409.2</v>
      </c>
      <c r="N1432" s="8">
        <f>L1432-M1432</f>
        <v>10</v>
      </c>
      <c r="O1432" s="8">
        <f>AVERAGE(L1432:M1432)</f>
        <v>414.2</v>
      </c>
      <c r="P1432" s="8" t="s">
        <v>139</v>
      </c>
      <c r="Q1432" s="8"/>
      <c r="R1432" s="8"/>
    </row>
    <row r="1433" spans="1:18">
      <c r="A1433" s="16">
        <v>42</v>
      </c>
      <c r="B1433" s="15" t="s">
        <v>134</v>
      </c>
      <c r="C1433" t="s">
        <v>3119</v>
      </c>
      <c r="D1433" t="s">
        <v>3310</v>
      </c>
      <c r="E1433" t="s">
        <v>3134</v>
      </c>
      <c r="F1433" t="s">
        <v>3135</v>
      </c>
      <c r="G1433" s="8"/>
      <c r="H1433" s="8"/>
      <c r="I1433" s="8"/>
      <c r="J1433" s="8"/>
      <c r="K1433" s="13" t="s">
        <v>135</v>
      </c>
      <c r="L1433" s="11">
        <v>410.8</v>
      </c>
      <c r="M1433" s="11">
        <v>407.6</v>
      </c>
      <c r="N1433" s="8">
        <f>L1433-M1433</f>
        <v>3.1999999999999886</v>
      </c>
      <c r="O1433" s="8">
        <f>AVERAGE(L1433:M1433)</f>
        <v>409.20000000000005</v>
      </c>
      <c r="P1433" s="8" t="s">
        <v>136</v>
      </c>
      <c r="Q1433" s="8"/>
      <c r="R1433" s="8"/>
    </row>
    <row r="1434" spans="1:18">
      <c r="A1434" s="16">
        <v>41</v>
      </c>
      <c r="B1434" s="15" t="s">
        <v>131</v>
      </c>
      <c r="C1434" t="s">
        <v>3119</v>
      </c>
      <c r="D1434" t="s">
        <v>3310</v>
      </c>
      <c r="E1434" t="s">
        <v>3134</v>
      </c>
      <c r="F1434" t="s">
        <v>3135</v>
      </c>
      <c r="G1434" s="8"/>
      <c r="H1434" s="8"/>
      <c r="I1434" s="8"/>
      <c r="J1434" s="8"/>
      <c r="K1434" s="13" t="s">
        <v>132</v>
      </c>
      <c r="L1434" s="11">
        <v>393.3</v>
      </c>
      <c r="M1434" s="11">
        <v>387.7</v>
      </c>
      <c r="N1434" s="8">
        <f>L1434-M1434</f>
        <v>5.6000000000000227</v>
      </c>
      <c r="O1434" s="8">
        <f>AVERAGE(L1434:M1434)</f>
        <v>390.5</v>
      </c>
      <c r="P1434" s="8" t="s">
        <v>133</v>
      </c>
      <c r="Q1434" s="8"/>
      <c r="R1434" s="8"/>
    </row>
    <row r="1435" spans="1:18">
      <c r="A1435" s="16">
        <v>40</v>
      </c>
      <c r="B1435" s="15" t="s">
        <v>128</v>
      </c>
      <c r="C1435" t="s">
        <v>3119</v>
      </c>
      <c r="D1435" t="s">
        <v>3310</v>
      </c>
      <c r="E1435" t="s">
        <v>3134</v>
      </c>
      <c r="F1435" t="s">
        <v>3135</v>
      </c>
      <c r="G1435" s="8"/>
      <c r="H1435" s="8"/>
      <c r="I1435" s="8"/>
      <c r="J1435" s="8"/>
      <c r="K1435" s="13" t="s">
        <v>129</v>
      </c>
      <c r="L1435" s="11">
        <v>407.6</v>
      </c>
      <c r="M1435" s="11">
        <v>393.3</v>
      </c>
      <c r="N1435" s="8">
        <f>L1435-M1435</f>
        <v>14.300000000000011</v>
      </c>
      <c r="O1435" s="8">
        <f>AVERAGE(L1435:M1435)</f>
        <v>400.45000000000005</v>
      </c>
      <c r="P1435" s="8" t="s">
        <v>130</v>
      </c>
      <c r="Q1435" s="8"/>
      <c r="R1435" s="8"/>
    </row>
    <row r="1436" spans="1:18">
      <c r="A1436" s="16">
        <v>39</v>
      </c>
      <c r="B1436" s="15" t="s">
        <v>127</v>
      </c>
      <c r="C1436" t="s">
        <v>3119</v>
      </c>
      <c r="D1436" t="s">
        <v>3310</v>
      </c>
      <c r="E1436" t="s">
        <v>3134</v>
      </c>
      <c r="F1436" t="s">
        <v>124</v>
      </c>
      <c r="G1436" s="8"/>
      <c r="H1436" s="8"/>
      <c r="I1436" s="8"/>
      <c r="J1436" s="8"/>
      <c r="K1436" s="13" t="s">
        <v>126</v>
      </c>
      <c r="L1436" s="14">
        <v>427.4</v>
      </c>
      <c r="M1436" s="14">
        <v>423</v>
      </c>
      <c r="N1436" s="8">
        <f>L1436-M1436</f>
        <v>4.3999999999999773</v>
      </c>
      <c r="O1436" s="8">
        <f>AVERAGE(L1436:M1436)</f>
        <v>425.2</v>
      </c>
      <c r="P1436" s="8" t="s">
        <v>124</v>
      </c>
      <c r="Q1436" s="8"/>
      <c r="R1436" s="8"/>
    </row>
    <row r="1437" spans="1:18">
      <c r="A1437" s="16">
        <v>38</v>
      </c>
      <c r="B1437" s="15" t="s">
        <v>125</v>
      </c>
      <c r="C1437" t="s">
        <v>3119</v>
      </c>
      <c r="D1437" t="s">
        <v>3310</v>
      </c>
      <c r="E1437" t="s">
        <v>3134</v>
      </c>
      <c r="F1437" t="s">
        <v>124</v>
      </c>
      <c r="G1437" s="8"/>
      <c r="H1437" s="8"/>
      <c r="I1437" s="8"/>
      <c r="J1437" s="8"/>
      <c r="K1437" s="13" t="s">
        <v>126</v>
      </c>
      <c r="L1437" s="14">
        <v>427.4</v>
      </c>
      <c r="M1437" s="14">
        <v>423</v>
      </c>
      <c r="N1437" s="8">
        <f>L1437-M1437</f>
        <v>4.3999999999999773</v>
      </c>
      <c r="O1437" s="8">
        <f>AVERAGE(L1437:M1437)</f>
        <v>425.2</v>
      </c>
      <c r="P1437" s="90" t="s">
        <v>124</v>
      </c>
      <c r="Q1437" s="8"/>
      <c r="R1437" s="8"/>
    </row>
    <row r="1438" spans="1:18" ht="15.75">
      <c r="A1438" s="16">
        <v>37</v>
      </c>
      <c r="B1438" s="15" t="s">
        <v>122</v>
      </c>
      <c r="C1438" t="s">
        <v>3119</v>
      </c>
      <c r="D1438" t="s">
        <v>3310</v>
      </c>
      <c r="E1438" t="s">
        <v>3134</v>
      </c>
      <c r="F1438" t="s">
        <v>124</v>
      </c>
      <c r="G1438" s="8"/>
      <c r="H1438" s="8"/>
      <c r="I1438" s="8"/>
      <c r="J1438" s="8"/>
      <c r="K1438" s="6" t="s">
        <v>123</v>
      </c>
      <c r="L1438" s="14">
        <v>419.2</v>
      </c>
      <c r="M1438" s="14">
        <v>410.8</v>
      </c>
      <c r="N1438" s="8">
        <f>L1438-M1438</f>
        <v>8.3999999999999773</v>
      </c>
      <c r="O1438" s="8">
        <f>AVERAGE(L1438:M1438)</f>
        <v>415</v>
      </c>
      <c r="P1438" s="8" t="s">
        <v>124</v>
      </c>
      <c r="Q1438" s="8"/>
      <c r="R1438" s="8"/>
    </row>
    <row r="1439" spans="1:18">
      <c r="A1439" s="16">
        <v>36</v>
      </c>
      <c r="B1439" s="5" t="s">
        <v>116</v>
      </c>
      <c r="C1439" t="s">
        <v>3119</v>
      </c>
      <c r="D1439" t="s">
        <v>3310</v>
      </c>
      <c r="E1439" t="s">
        <v>3133</v>
      </c>
      <c r="F1439" t="s">
        <v>79</v>
      </c>
      <c r="G1439" t="s">
        <v>117</v>
      </c>
      <c r="H1439" t="s">
        <v>118</v>
      </c>
      <c r="J1439" t="s">
        <v>119</v>
      </c>
      <c r="K1439" s="17" t="s">
        <v>120</v>
      </c>
      <c r="L1439" s="11">
        <v>126.2</v>
      </c>
      <c r="M1439" s="11">
        <v>123.8</v>
      </c>
      <c r="N1439">
        <f>L1439-M1439</f>
        <v>2.4000000000000057</v>
      </c>
      <c r="O1439">
        <f>(L1439+M1439)/2</f>
        <v>125</v>
      </c>
      <c r="P1439" s="17" t="s">
        <v>121</v>
      </c>
      <c r="Q1439" s="8"/>
      <c r="R1439" s="8"/>
    </row>
    <row r="1440" spans="1:18">
      <c r="A1440" s="16">
        <v>35</v>
      </c>
      <c r="B1440" s="5" t="s">
        <v>74</v>
      </c>
      <c r="C1440" t="s">
        <v>3119</v>
      </c>
      <c r="D1440" t="s">
        <v>3310</v>
      </c>
      <c r="E1440" t="s">
        <v>3130</v>
      </c>
      <c r="F1440" t="s">
        <v>79</v>
      </c>
      <c r="G1440" t="s">
        <v>75</v>
      </c>
      <c r="H1440" t="s">
        <v>76</v>
      </c>
      <c r="J1440" t="s">
        <v>77</v>
      </c>
      <c r="K1440" t="s">
        <v>78</v>
      </c>
      <c r="L1440" s="23">
        <v>372.2</v>
      </c>
      <c r="M1440" s="23">
        <v>358.9</v>
      </c>
      <c r="N1440">
        <f>L1440-M1440</f>
        <v>13.300000000000011</v>
      </c>
      <c r="O1440">
        <f>AVERAGE(L1440:M1440)</f>
        <v>365.54999999999995</v>
      </c>
      <c r="P1440" t="s">
        <v>79</v>
      </c>
      <c r="Q1440" s="8"/>
      <c r="R1440" s="8"/>
    </row>
    <row r="1441" spans="1:18">
      <c r="A1441" s="16">
        <v>34</v>
      </c>
      <c r="B1441" s="5" t="s">
        <v>112</v>
      </c>
      <c r="C1441" t="s">
        <v>3119</v>
      </c>
      <c r="D1441" t="s">
        <v>3310</v>
      </c>
      <c r="E1441" t="s">
        <v>3130</v>
      </c>
      <c r="F1441" t="s">
        <v>79</v>
      </c>
      <c r="J1441" t="s">
        <v>113</v>
      </c>
      <c r="K1441" t="s">
        <v>114</v>
      </c>
      <c r="L1441" s="23">
        <v>304.5</v>
      </c>
      <c r="M1441" s="23">
        <v>303.7</v>
      </c>
      <c r="N1441">
        <f>L1441-M1441</f>
        <v>0.80000000000001137</v>
      </c>
      <c r="O1441">
        <f>AVERAGE(L1441:M1441)</f>
        <v>304.10000000000002</v>
      </c>
      <c r="P1441" t="s">
        <v>115</v>
      </c>
      <c r="Q1441" s="8"/>
      <c r="R1441" s="8"/>
    </row>
    <row r="1442" spans="1:18">
      <c r="A1442" s="16">
        <v>33</v>
      </c>
      <c r="B1442" s="5" t="s">
        <v>110</v>
      </c>
      <c r="C1442" t="s">
        <v>3119</v>
      </c>
      <c r="D1442" t="s">
        <v>3310</v>
      </c>
      <c r="E1442" t="s">
        <v>3130</v>
      </c>
      <c r="F1442" t="s">
        <v>79</v>
      </c>
      <c r="J1442" t="s">
        <v>111</v>
      </c>
      <c r="K1442" t="s">
        <v>97</v>
      </c>
      <c r="L1442" s="23">
        <v>315.2</v>
      </c>
      <c r="M1442" s="23">
        <v>307</v>
      </c>
      <c r="N1442">
        <f>L1442-M1442</f>
        <v>8.1999999999999886</v>
      </c>
      <c r="O1442">
        <f>AVERAGE(L1442:M1442)</f>
        <v>311.10000000000002</v>
      </c>
      <c r="P1442" t="s">
        <v>79</v>
      </c>
    </row>
    <row r="1443" spans="1:18">
      <c r="A1443" s="16">
        <v>32</v>
      </c>
      <c r="B1443" s="5" t="s">
        <v>106</v>
      </c>
      <c r="C1443" t="s">
        <v>3119</v>
      </c>
      <c r="D1443" t="s">
        <v>3310</v>
      </c>
      <c r="E1443" t="s">
        <v>3130</v>
      </c>
      <c r="F1443" t="s">
        <v>79</v>
      </c>
      <c r="G1443" t="s">
        <v>107</v>
      </c>
      <c r="J1443" t="s">
        <v>108</v>
      </c>
      <c r="K1443" t="s">
        <v>109</v>
      </c>
      <c r="L1443" s="23">
        <v>323.2</v>
      </c>
      <c r="M1443" s="23">
        <v>315.2</v>
      </c>
      <c r="N1443">
        <f>L1443-M1443</f>
        <v>8</v>
      </c>
      <c r="O1443">
        <f>AVERAGE(L1443:M1443)</f>
        <v>319.2</v>
      </c>
      <c r="P1443" t="s">
        <v>79</v>
      </c>
    </row>
    <row r="1444" spans="1:18">
      <c r="A1444" s="16">
        <v>31</v>
      </c>
      <c r="B1444" s="5" t="s">
        <v>104</v>
      </c>
      <c r="C1444" t="s">
        <v>3119</v>
      </c>
      <c r="D1444" t="s">
        <v>3310</v>
      </c>
      <c r="E1444" t="s">
        <v>3130</v>
      </c>
      <c r="F1444" t="s">
        <v>79</v>
      </c>
      <c r="J1444" t="s">
        <v>105</v>
      </c>
      <c r="K1444" t="s">
        <v>97</v>
      </c>
      <c r="L1444" s="23">
        <v>315.2</v>
      </c>
      <c r="M1444" s="23">
        <v>307</v>
      </c>
      <c r="N1444">
        <f>L1444-M1444</f>
        <v>8.1999999999999886</v>
      </c>
      <c r="O1444">
        <f>AVERAGE(L1444:M1444)</f>
        <v>311.10000000000002</v>
      </c>
      <c r="P1444" t="s">
        <v>79</v>
      </c>
    </row>
    <row r="1445" spans="1:18">
      <c r="A1445" s="16">
        <v>30</v>
      </c>
      <c r="B1445" s="5" t="s">
        <v>99</v>
      </c>
      <c r="C1445" t="s">
        <v>3119</v>
      </c>
      <c r="D1445" t="s">
        <v>3310</v>
      </c>
      <c r="E1445" t="s">
        <v>3132</v>
      </c>
      <c r="F1445" t="s">
        <v>79</v>
      </c>
      <c r="G1445" t="s">
        <v>100</v>
      </c>
      <c r="H1445" t="s">
        <v>101</v>
      </c>
      <c r="J1445" t="s">
        <v>102</v>
      </c>
      <c r="K1445" t="s">
        <v>103</v>
      </c>
      <c r="L1445" s="23">
        <v>100.5</v>
      </c>
      <c r="M1445" s="23">
        <v>93.9</v>
      </c>
      <c r="N1445">
        <f>L1445-M1445</f>
        <v>6.5999999999999943</v>
      </c>
      <c r="O1445">
        <f>AVERAGE(L1445:M1445)</f>
        <v>97.2</v>
      </c>
      <c r="P1445" t="s">
        <v>102</v>
      </c>
    </row>
    <row r="1446" spans="1:18">
      <c r="A1446" s="16">
        <v>29</v>
      </c>
      <c r="B1446" s="5" t="s">
        <v>98</v>
      </c>
      <c r="C1446" t="s">
        <v>3119</v>
      </c>
      <c r="D1446" t="s">
        <v>3310</v>
      </c>
      <c r="E1446" t="s">
        <v>3131</v>
      </c>
      <c r="F1446" t="s">
        <v>79</v>
      </c>
      <c r="J1446" t="s">
        <v>96</v>
      </c>
      <c r="K1446" t="s">
        <v>97</v>
      </c>
      <c r="L1446" s="23">
        <v>315.2</v>
      </c>
      <c r="M1446" s="23">
        <v>307</v>
      </c>
      <c r="N1446">
        <f>L1446-M1446</f>
        <v>8.1999999999999886</v>
      </c>
      <c r="O1446">
        <f>AVERAGE(L1446:M1446)</f>
        <v>311.10000000000002</v>
      </c>
      <c r="P1446" t="s">
        <v>96</v>
      </c>
    </row>
    <row r="1447" spans="1:18">
      <c r="A1447" s="16">
        <v>28</v>
      </c>
      <c r="B1447" s="5" t="s">
        <v>93</v>
      </c>
      <c r="C1447" t="s">
        <v>3119</v>
      </c>
      <c r="D1447" t="s">
        <v>3310</v>
      </c>
      <c r="E1447" t="s">
        <v>3131</v>
      </c>
      <c r="F1447" t="s">
        <v>79</v>
      </c>
      <c r="G1447" t="s">
        <v>94</v>
      </c>
      <c r="H1447" t="s">
        <v>95</v>
      </c>
      <c r="J1447" t="s">
        <v>96</v>
      </c>
      <c r="K1447" t="s">
        <v>97</v>
      </c>
      <c r="L1447" s="23">
        <v>315.2</v>
      </c>
      <c r="M1447" s="23">
        <v>307</v>
      </c>
      <c r="N1447">
        <f>L1447-M1447</f>
        <v>8.1999999999999886</v>
      </c>
      <c r="O1447">
        <f>AVERAGE(L1447:M1447)</f>
        <v>311.10000000000002</v>
      </c>
      <c r="P1447" t="s">
        <v>96</v>
      </c>
    </row>
    <row r="1448" spans="1:18">
      <c r="A1448" s="16">
        <v>27</v>
      </c>
      <c r="B1448" s="5" t="s">
        <v>85</v>
      </c>
      <c r="C1448" t="s">
        <v>3119</v>
      </c>
      <c r="D1448" t="s">
        <v>3310</v>
      </c>
      <c r="E1448" t="s">
        <v>3127</v>
      </c>
      <c r="F1448" t="s">
        <v>89</v>
      </c>
      <c r="G1448" t="s">
        <v>86</v>
      </c>
      <c r="H1448" t="s">
        <v>87</v>
      </c>
      <c r="I1448" t="s">
        <v>88</v>
      </c>
      <c r="J1448" t="s">
        <v>89</v>
      </c>
      <c r="K1448" t="s">
        <v>90</v>
      </c>
      <c r="L1448" s="23">
        <v>436.8</v>
      </c>
      <c r="M1448" s="23">
        <v>435.1</v>
      </c>
      <c r="N1448">
        <f>L1448-M1448</f>
        <v>1.6999999999999886</v>
      </c>
      <c r="O1448">
        <f>AVERAGE(L1448:M1448)</f>
        <v>435.95000000000005</v>
      </c>
      <c r="P1448" t="s">
        <v>89</v>
      </c>
    </row>
    <row r="1449" spans="1:18">
      <c r="A1449" s="16">
        <v>26</v>
      </c>
      <c r="B1449" s="5" t="s">
        <v>83</v>
      </c>
      <c r="C1449" t="s">
        <v>3119</v>
      </c>
      <c r="D1449" t="s">
        <v>3310</v>
      </c>
      <c r="E1449" t="s">
        <v>3127</v>
      </c>
      <c r="F1449" t="s">
        <v>89</v>
      </c>
      <c r="J1449" t="s">
        <v>84</v>
      </c>
      <c r="L1449" s="23">
        <v>465</v>
      </c>
      <c r="M1449" s="23">
        <v>456</v>
      </c>
      <c r="N1449">
        <f>L1449-M1449</f>
        <v>9</v>
      </c>
      <c r="O1449">
        <f>AVERAGE(L1449:M1449)</f>
        <v>460.5</v>
      </c>
      <c r="P1449" t="s">
        <v>84</v>
      </c>
      <c r="Q1449" s="8"/>
    </row>
    <row r="1450" spans="1:18">
      <c r="A1450" s="16">
        <v>25</v>
      </c>
      <c r="B1450" s="5" t="s">
        <v>80</v>
      </c>
      <c r="C1450" t="s">
        <v>3119</v>
      </c>
      <c r="D1450" t="s">
        <v>3310</v>
      </c>
      <c r="E1450" t="s">
        <v>3127</v>
      </c>
      <c r="F1450" t="s">
        <v>89</v>
      </c>
      <c r="K1450" t="s">
        <v>81</v>
      </c>
      <c r="L1450" s="23">
        <v>346.7</v>
      </c>
      <c r="M1450" s="23">
        <v>330.9</v>
      </c>
      <c r="N1450">
        <f>L1450-M1450</f>
        <v>15.800000000000011</v>
      </c>
      <c r="O1450">
        <f>AVERAGE(L1450:M1450)</f>
        <v>338.79999999999995</v>
      </c>
      <c r="P1450" t="s">
        <v>82</v>
      </c>
      <c r="Q1450" s="8"/>
    </row>
    <row r="1451" spans="1:18">
      <c r="A1451" s="16">
        <v>24</v>
      </c>
      <c r="B1451" s="5" t="s">
        <v>74</v>
      </c>
      <c r="C1451" t="s">
        <v>3119</v>
      </c>
      <c r="D1451" t="s">
        <v>3310</v>
      </c>
      <c r="E1451" t="s">
        <v>3130</v>
      </c>
      <c r="F1451" t="s">
        <v>79</v>
      </c>
      <c r="G1451" t="s">
        <v>75</v>
      </c>
      <c r="H1451" t="s">
        <v>76</v>
      </c>
      <c r="J1451" t="s">
        <v>77</v>
      </c>
      <c r="K1451" t="s">
        <v>78</v>
      </c>
      <c r="L1451" s="23">
        <v>372.2</v>
      </c>
      <c r="M1451" s="23">
        <v>358.9</v>
      </c>
      <c r="N1451">
        <f>L1451-M1451</f>
        <v>13.300000000000011</v>
      </c>
      <c r="O1451">
        <f>AVERAGE(L1451:M1451)</f>
        <v>365.54999999999995</v>
      </c>
      <c r="P1451" t="s">
        <v>79</v>
      </c>
    </row>
    <row r="1452" spans="1:18">
      <c r="A1452" s="16">
        <v>23</v>
      </c>
      <c r="B1452" s="5" t="s">
        <v>68</v>
      </c>
      <c r="C1452" t="s">
        <v>3119</v>
      </c>
      <c r="D1452" t="s">
        <v>3310</v>
      </c>
      <c r="E1452" t="s">
        <v>3127</v>
      </c>
      <c r="F1452" t="s">
        <v>89</v>
      </c>
      <c r="G1452" t="s">
        <v>69</v>
      </c>
      <c r="H1452" t="s">
        <v>70</v>
      </c>
      <c r="J1452" t="s">
        <v>71</v>
      </c>
      <c r="K1452" t="s">
        <v>72</v>
      </c>
      <c r="L1452" s="23">
        <v>445.2</v>
      </c>
      <c r="M1452" s="23">
        <v>443.8</v>
      </c>
      <c r="N1452">
        <f>L1452-M1452</f>
        <v>1.3999999999999773</v>
      </c>
      <c r="O1452">
        <f>AVERAGE(L1452:M1452)</f>
        <v>444.5</v>
      </c>
      <c r="P1452" t="s">
        <v>73</v>
      </c>
    </row>
    <row r="1453" spans="1:18">
      <c r="A1453" s="16">
        <v>22</v>
      </c>
      <c r="B1453" s="5" t="s">
        <v>63</v>
      </c>
      <c r="C1453" t="s">
        <v>3119</v>
      </c>
      <c r="D1453" t="s">
        <v>3310</v>
      </c>
      <c r="E1453" t="s">
        <v>3127</v>
      </c>
      <c r="F1453" t="s">
        <v>3128</v>
      </c>
      <c r="G1453" t="s">
        <v>91</v>
      </c>
      <c r="H1453" t="s">
        <v>92</v>
      </c>
      <c r="J1453" t="s">
        <v>64</v>
      </c>
      <c r="L1453" s="23">
        <v>498.5</v>
      </c>
      <c r="M1453" s="23">
        <v>497</v>
      </c>
      <c r="N1453">
        <f>L1453-M1453</f>
        <v>1.5</v>
      </c>
      <c r="O1453">
        <f>AVERAGE(L1453:M1453)</f>
        <v>497.75</v>
      </c>
      <c r="P1453" t="s">
        <v>65</v>
      </c>
    </row>
    <row r="1454" spans="1:18">
      <c r="A1454" s="16">
        <v>21</v>
      </c>
      <c r="B1454" s="4" t="s">
        <v>66</v>
      </c>
      <c r="C1454" t="s">
        <v>3119</v>
      </c>
      <c r="D1454" t="s">
        <v>3309</v>
      </c>
      <c r="E1454" t="s">
        <v>3129</v>
      </c>
      <c r="F1454" t="s">
        <v>67</v>
      </c>
      <c r="J1454" t="s">
        <v>67</v>
      </c>
      <c r="L1454" s="23">
        <v>519</v>
      </c>
      <c r="M1454" s="23">
        <v>517</v>
      </c>
      <c r="N1454">
        <f>L1454-M1454</f>
        <v>2</v>
      </c>
      <c r="O1454">
        <f>AVERAGE(L1454:M1454)</f>
        <v>518</v>
      </c>
      <c r="P1454" t="s">
        <v>47</v>
      </c>
    </row>
    <row r="1455" spans="1:18">
      <c r="A1455" s="16">
        <v>20</v>
      </c>
      <c r="B1455" s="5" t="s">
        <v>62</v>
      </c>
      <c r="C1455" t="s">
        <v>3119</v>
      </c>
      <c r="D1455" t="s">
        <v>3309</v>
      </c>
      <c r="E1455" t="s">
        <v>3126</v>
      </c>
      <c r="F1455" t="s">
        <v>102</v>
      </c>
      <c r="J1455" t="s">
        <v>59</v>
      </c>
      <c r="L1455" s="23">
        <v>519</v>
      </c>
      <c r="M1455" s="23">
        <v>517</v>
      </c>
      <c r="N1455">
        <f>L1455-M1455</f>
        <v>2</v>
      </c>
      <c r="O1455">
        <f>AVERAGE(L1455:M1455)</f>
        <v>518</v>
      </c>
      <c r="P1455" t="s">
        <v>47</v>
      </c>
    </row>
    <row r="1456" spans="1:18">
      <c r="A1456" s="16">
        <v>19</v>
      </c>
      <c r="B1456" s="5" t="s">
        <v>60</v>
      </c>
      <c r="C1456" t="s">
        <v>3119</v>
      </c>
      <c r="D1456" t="s">
        <v>3309</v>
      </c>
      <c r="E1456" t="s">
        <v>3126</v>
      </c>
      <c r="F1456" t="s">
        <v>102</v>
      </c>
      <c r="J1456" t="s">
        <v>61</v>
      </c>
      <c r="L1456" s="23">
        <v>515.5</v>
      </c>
      <c r="M1456" s="23">
        <v>511</v>
      </c>
      <c r="N1456">
        <f>L1456-M1456</f>
        <v>4.5</v>
      </c>
      <c r="O1456">
        <f>AVERAGE(L1456:M1456)</f>
        <v>513.25</v>
      </c>
      <c r="P1456" t="s">
        <v>61</v>
      </c>
    </row>
    <row r="1457" spans="1:16">
      <c r="A1457" s="16">
        <v>18</v>
      </c>
      <c r="B1457" s="5" t="s">
        <v>58</v>
      </c>
      <c r="C1457" t="s">
        <v>3119</v>
      </c>
      <c r="D1457" t="s">
        <v>3309</v>
      </c>
      <c r="E1457" t="s">
        <v>3126</v>
      </c>
      <c r="F1457" t="s">
        <v>102</v>
      </c>
      <c r="J1457" t="s">
        <v>59</v>
      </c>
      <c r="L1457" s="23">
        <v>519</v>
      </c>
      <c r="M1457" s="23">
        <v>517</v>
      </c>
      <c r="N1457">
        <f>L1457-M1457</f>
        <v>2</v>
      </c>
      <c r="O1457">
        <f>AVERAGE(L1457:M1457)</f>
        <v>518</v>
      </c>
      <c r="P1457" t="s">
        <v>47</v>
      </c>
    </row>
    <row r="1458" spans="1:16">
      <c r="A1458" s="16">
        <v>17</v>
      </c>
      <c r="B1458" s="4" t="s">
        <v>52</v>
      </c>
      <c r="C1458" t="s">
        <v>3119</v>
      </c>
      <c r="D1458" t="s">
        <v>3309</v>
      </c>
      <c r="E1458" t="s">
        <v>3125</v>
      </c>
      <c r="F1458" t="s">
        <v>56</v>
      </c>
      <c r="G1458" t="s">
        <v>53</v>
      </c>
      <c r="H1458" t="s">
        <v>54</v>
      </c>
      <c r="I1458" t="s">
        <v>55</v>
      </c>
      <c r="J1458" t="s">
        <v>56</v>
      </c>
      <c r="L1458" s="23">
        <v>505.5</v>
      </c>
      <c r="M1458" s="23">
        <v>504.5</v>
      </c>
      <c r="N1458">
        <f>L1458-M1458</f>
        <v>1</v>
      </c>
      <c r="O1458">
        <f>AVERAGE(L1458:M1458)</f>
        <v>505</v>
      </c>
      <c r="P1458" t="s">
        <v>57</v>
      </c>
    </row>
    <row r="1459" spans="1:16">
      <c r="A1459" s="16">
        <v>16</v>
      </c>
      <c r="B1459" s="4" t="s">
        <v>48</v>
      </c>
      <c r="C1459" t="s">
        <v>3119</v>
      </c>
      <c r="D1459" t="s">
        <v>3309</v>
      </c>
      <c r="E1459" t="s">
        <v>3123</v>
      </c>
      <c r="F1459" t="s">
        <v>51</v>
      </c>
      <c r="G1459" t="s">
        <v>49</v>
      </c>
      <c r="H1459" t="s">
        <v>50</v>
      </c>
      <c r="I1459" t="s">
        <v>45</v>
      </c>
      <c r="J1459" t="s">
        <v>51</v>
      </c>
      <c r="L1459" s="23">
        <v>519</v>
      </c>
      <c r="M1459" s="23">
        <v>517</v>
      </c>
      <c r="N1459">
        <f>L1459-M1459</f>
        <v>2</v>
      </c>
      <c r="O1459">
        <f>AVERAGE(L1459:M1459)</f>
        <v>518</v>
      </c>
      <c r="P1459" t="s">
        <v>47</v>
      </c>
    </row>
    <row r="1460" spans="1:16">
      <c r="A1460" s="16">
        <v>15</v>
      </c>
      <c r="B1460" s="4" t="s">
        <v>43</v>
      </c>
      <c r="C1460" t="s">
        <v>3119</v>
      </c>
      <c r="D1460" t="s">
        <v>3309</v>
      </c>
      <c r="E1460" t="s">
        <v>3123</v>
      </c>
      <c r="F1460" t="s">
        <v>46</v>
      </c>
      <c r="G1460" t="s">
        <v>44</v>
      </c>
      <c r="I1460" t="s">
        <v>45</v>
      </c>
      <c r="J1460" t="s">
        <v>46</v>
      </c>
      <c r="L1460" s="23">
        <v>519</v>
      </c>
      <c r="M1460" s="23">
        <v>517</v>
      </c>
      <c r="N1460">
        <f>L1460-M1460</f>
        <v>2</v>
      </c>
      <c r="O1460">
        <f>AVERAGE(L1460:M1460)</f>
        <v>518</v>
      </c>
      <c r="P1460" t="s">
        <v>47</v>
      </c>
    </row>
    <row r="1461" spans="1:16">
      <c r="A1461" s="16">
        <v>14</v>
      </c>
      <c r="B1461" s="4" t="s">
        <v>38</v>
      </c>
      <c r="C1461" t="s">
        <v>3119</v>
      </c>
      <c r="D1461" t="s">
        <v>3309</v>
      </c>
      <c r="E1461" t="s">
        <v>3123</v>
      </c>
      <c r="F1461" t="s">
        <v>42</v>
      </c>
      <c r="G1461" t="s">
        <v>39</v>
      </c>
      <c r="H1461" t="s">
        <v>40</v>
      </c>
      <c r="K1461" t="s">
        <v>41</v>
      </c>
      <c r="L1461" s="23">
        <v>514</v>
      </c>
      <c r="M1461" s="23">
        <v>509</v>
      </c>
      <c r="N1461">
        <f>L1461-M1461</f>
        <v>5</v>
      </c>
      <c r="O1461">
        <f>AVERAGE(L1461:M1461)</f>
        <v>511.5</v>
      </c>
      <c r="P1461" t="s">
        <v>42</v>
      </c>
    </row>
    <row r="1462" spans="1:16">
      <c r="A1462" s="16">
        <v>13</v>
      </c>
      <c r="B1462" s="5" t="s">
        <v>37</v>
      </c>
      <c r="C1462" t="s">
        <v>3119</v>
      </c>
      <c r="D1462" t="s">
        <v>3309</v>
      </c>
      <c r="E1462" t="s">
        <v>3123</v>
      </c>
      <c r="F1462" t="s">
        <v>3124</v>
      </c>
      <c r="G1462" t="s">
        <v>31</v>
      </c>
      <c r="H1462" t="s">
        <v>32</v>
      </c>
      <c r="L1462" s="23">
        <v>575</v>
      </c>
      <c r="M1462" s="23">
        <v>572</v>
      </c>
      <c r="N1462">
        <f>L1462-M1462</f>
        <v>3</v>
      </c>
      <c r="O1462">
        <f>AVERAGE(L1462:M1462)</f>
        <v>573.5</v>
      </c>
      <c r="P1462" t="s">
        <v>33</v>
      </c>
    </row>
    <row r="1463" spans="1:16">
      <c r="A1463" s="16">
        <v>12</v>
      </c>
      <c r="B1463" s="5" t="s">
        <v>36</v>
      </c>
      <c r="C1463" t="s">
        <v>3119</v>
      </c>
      <c r="D1463" t="s">
        <v>3309</v>
      </c>
      <c r="E1463" t="s">
        <v>3123</v>
      </c>
      <c r="F1463" t="s">
        <v>3124</v>
      </c>
      <c r="G1463" t="s">
        <v>31</v>
      </c>
      <c r="H1463" t="s">
        <v>32</v>
      </c>
      <c r="L1463" s="23">
        <v>575</v>
      </c>
      <c r="M1463" s="23">
        <v>572</v>
      </c>
      <c r="N1463">
        <f>L1463-M1463</f>
        <v>3</v>
      </c>
      <c r="O1463">
        <f>AVERAGE(L1463:M1463)</f>
        <v>573.5</v>
      </c>
      <c r="P1463" t="s">
        <v>33</v>
      </c>
    </row>
    <row r="1464" spans="1:16">
      <c r="A1464" s="16">
        <v>11</v>
      </c>
      <c r="B1464" s="5" t="s">
        <v>35</v>
      </c>
      <c r="C1464" t="s">
        <v>3119</v>
      </c>
      <c r="D1464" t="s">
        <v>3309</v>
      </c>
      <c r="E1464" t="s">
        <v>3123</v>
      </c>
      <c r="F1464" t="s">
        <v>3124</v>
      </c>
      <c r="G1464" t="s">
        <v>31</v>
      </c>
      <c r="H1464" t="s">
        <v>32</v>
      </c>
      <c r="L1464" s="23">
        <v>575</v>
      </c>
      <c r="M1464" s="23">
        <v>572</v>
      </c>
      <c r="N1464">
        <f>L1464-M1464</f>
        <v>3</v>
      </c>
      <c r="O1464">
        <f>AVERAGE(L1464:M1464)</f>
        <v>573.5</v>
      </c>
      <c r="P1464" t="s">
        <v>33</v>
      </c>
    </row>
    <row r="1465" spans="1:16">
      <c r="A1465" s="16">
        <v>10</v>
      </c>
      <c r="B1465" s="5" t="s">
        <v>34</v>
      </c>
      <c r="C1465" t="s">
        <v>3119</v>
      </c>
      <c r="D1465" t="s">
        <v>3309</v>
      </c>
      <c r="E1465" t="s">
        <v>3123</v>
      </c>
      <c r="F1465" t="s">
        <v>3124</v>
      </c>
      <c r="G1465" t="s">
        <v>31</v>
      </c>
      <c r="H1465" t="s">
        <v>32</v>
      </c>
      <c r="L1465" s="23">
        <v>575</v>
      </c>
      <c r="M1465" s="23">
        <v>572</v>
      </c>
      <c r="N1465">
        <f>L1465-M1465</f>
        <v>3</v>
      </c>
      <c r="O1465">
        <f>AVERAGE(L1465:M1465)</f>
        <v>573.5</v>
      </c>
      <c r="P1465" t="s">
        <v>33</v>
      </c>
    </row>
    <row r="1466" spans="1:16">
      <c r="A1466" s="16">
        <v>9</v>
      </c>
      <c r="B1466" s="5" t="s">
        <v>30</v>
      </c>
      <c r="C1466" t="s">
        <v>3119</v>
      </c>
      <c r="D1466" t="s">
        <v>3309</v>
      </c>
      <c r="E1466" t="s">
        <v>3123</v>
      </c>
      <c r="F1466" t="s">
        <v>3124</v>
      </c>
      <c r="G1466" t="s">
        <v>31</v>
      </c>
      <c r="H1466" t="s">
        <v>32</v>
      </c>
      <c r="L1466" s="23">
        <v>575</v>
      </c>
      <c r="M1466" s="23">
        <v>572</v>
      </c>
      <c r="N1466">
        <f>L1466-M1466</f>
        <v>3</v>
      </c>
      <c r="O1466">
        <f>AVERAGE(L1466:M1466)</f>
        <v>573.5</v>
      </c>
      <c r="P1466" t="s">
        <v>33</v>
      </c>
    </row>
    <row r="1467" spans="1:16">
      <c r="A1467" s="16">
        <v>8</v>
      </c>
      <c r="B1467" s="5" t="s">
        <v>26</v>
      </c>
      <c r="C1467" t="s">
        <v>3119</v>
      </c>
      <c r="D1467" t="s">
        <v>3309</v>
      </c>
      <c r="E1467" t="s">
        <v>3123</v>
      </c>
      <c r="F1467" t="s">
        <v>3124</v>
      </c>
      <c r="G1467" t="s">
        <v>27</v>
      </c>
      <c r="H1467" t="s">
        <v>28</v>
      </c>
      <c r="L1467" s="23">
        <v>559</v>
      </c>
      <c r="M1467" s="23">
        <v>555</v>
      </c>
      <c r="N1467">
        <f>L1467-M1467</f>
        <v>4</v>
      </c>
      <c r="O1467">
        <f>AVERAGE(L1467:M1467)</f>
        <v>557</v>
      </c>
      <c r="P1467" t="s">
        <v>29</v>
      </c>
    </row>
    <row r="1468" spans="1:16">
      <c r="A1468" s="16">
        <v>7</v>
      </c>
      <c r="B1468" s="4" t="s">
        <v>22</v>
      </c>
      <c r="C1468" t="s">
        <v>3118</v>
      </c>
      <c r="D1468" t="s">
        <v>3306</v>
      </c>
      <c r="E1468" t="s">
        <v>3122</v>
      </c>
      <c r="F1468" t="s">
        <v>25</v>
      </c>
      <c r="G1468" t="s">
        <v>23</v>
      </c>
      <c r="H1468" t="s">
        <v>24</v>
      </c>
      <c r="L1468" s="69">
        <v>1269</v>
      </c>
      <c r="M1468" s="69">
        <v>720</v>
      </c>
      <c r="N1468" s="66">
        <f>L1468-M1468</f>
        <v>549</v>
      </c>
      <c r="O1468" s="66">
        <f>AVERAGE(L1468:M1468)</f>
        <v>994.5</v>
      </c>
      <c r="P1468" t="s">
        <v>25</v>
      </c>
    </row>
    <row r="1469" spans="1:16">
      <c r="A1469" s="16">
        <v>6</v>
      </c>
      <c r="B1469" s="5" t="s">
        <v>21</v>
      </c>
      <c r="D1469" t="s">
        <v>3308</v>
      </c>
      <c r="E1469" t="s">
        <v>3121</v>
      </c>
      <c r="F1469" t="s">
        <v>25</v>
      </c>
      <c r="G1469" t="s">
        <v>13</v>
      </c>
      <c r="H1469" t="s">
        <v>14</v>
      </c>
      <c r="J1469" t="s">
        <v>15</v>
      </c>
      <c r="K1469" t="s">
        <v>16</v>
      </c>
      <c r="L1469" s="69">
        <v>1673</v>
      </c>
      <c r="M1469" s="69">
        <v>1638</v>
      </c>
      <c r="N1469" s="66">
        <f>L1469-M1469</f>
        <v>35</v>
      </c>
      <c r="O1469" s="66">
        <f>AVERAGE(L1469:M1469)</f>
        <v>1655.5</v>
      </c>
      <c r="P1469" t="s">
        <v>15</v>
      </c>
    </row>
    <row r="1470" spans="1:16">
      <c r="A1470" s="16">
        <v>5</v>
      </c>
      <c r="B1470" s="15" t="s">
        <v>20</v>
      </c>
      <c r="D1470" t="s">
        <v>3308</v>
      </c>
      <c r="E1470" t="s">
        <v>3121</v>
      </c>
      <c r="F1470" t="s">
        <v>25</v>
      </c>
      <c r="G1470" t="s">
        <v>13</v>
      </c>
      <c r="H1470" t="s">
        <v>14</v>
      </c>
      <c r="J1470" t="s">
        <v>15</v>
      </c>
      <c r="K1470" t="s">
        <v>16</v>
      </c>
      <c r="L1470" s="69">
        <v>1673</v>
      </c>
      <c r="M1470" s="69">
        <v>1638</v>
      </c>
      <c r="N1470" s="66">
        <f>L1470-M1470</f>
        <v>35</v>
      </c>
      <c r="O1470" s="66">
        <f>AVERAGE(L1470:M1470)</f>
        <v>1655.5</v>
      </c>
      <c r="P1470" t="s">
        <v>15</v>
      </c>
    </row>
    <row r="1471" spans="1:16">
      <c r="A1471" s="16">
        <v>4</v>
      </c>
      <c r="B1471" s="15" t="s">
        <v>19</v>
      </c>
      <c r="D1471" t="s">
        <v>3308</v>
      </c>
      <c r="E1471" t="s">
        <v>3121</v>
      </c>
      <c r="F1471" t="s">
        <v>25</v>
      </c>
      <c r="G1471" t="s">
        <v>13</v>
      </c>
      <c r="H1471" t="s">
        <v>14</v>
      </c>
      <c r="J1471" t="s">
        <v>15</v>
      </c>
      <c r="K1471" t="s">
        <v>16</v>
      </c>
      <c r="L1471" s="69">
        <v>1673</v>
      </c>
      <c r="M1471" s="69">
        <v>1638</v>
      </c>
      <c r="N1471" s="66">
        <f>L1471-M1471</f>
        <v>35</v>
      </c>
      <c r="O1471" s="66">
        <f>AVERAGE(L1471:M1471)</f>
        <v>1655.5</v>
      </c>
      <c r="P1471" t="s">
        <v>15</v>
      </c>
    </row>
    <row r="1472" spans="1:16">
      <c r="A1472" s="16">
        <v>3</v>
      </c>
      <c r="B1472" s="15" t="s">
        <v>18</v>
      </c>
      <c r="D1472" t="s">
        <v>3308</v>
      </c>
      <c r="E1472" t="s">
        <v>3121</v>
      </c>
      <c r="F1472" t="s">
        <v>25</v>
      </c>
      <c r="G1472" t="s">
        <v>13</v>
      </c>
      <c r="H1472" t="s">
        <v>14</v>
      </c>
      <c r="J1472" t="s">
        <v>15</v>
      </c>
      <c r="K1472" t="s">
        <v>16</v>
      </c>
      <c r="L1472" s="69">
        <v>1673</v>
      </c>
      <c r="M1472" s="69">
        <v>1638</v>
      </c>
      <c r="N1472" s="66">
        <f>L1472-M1472</f>
        <v>35</v>
      </c>
      <c r="O1472" s="66">
        <f>AVERAGE(L1472:M1472)</f>
        <v>1655.5</v>
      </c>
      <c r="P1472" t="s">
        <v>15</v>
      </c>
    </row>
    <row r="1473" spans="1:16">
      <c r="A1473" s="16">
        <v>2</v>
      </c>
      <c r="B1473" s="4" t="s">
        <v>17</v>
      </c>
      <c r="D1473" t="s">
        <v>3308</v>
      </c>
      <c r="E1473" t="s">
        <v>3121</v>
      </c>
      <c r="F1473" t="s">
        <v>25</v>
      </c>
      <c r="G1473" t="s">
        <v>13</v>
      </c>
      <c r="H1473" t="s">
        <v>14</v>
      </c>
      <c r="J1473" t="s">
        <v>15</v>
      </c>
      <c r="K1473" t="s">
        <v>16</v>
      </c>
      <c r="L1473" s="69">
        <v>1673</v>
      </c>
      <c r="M1473" s="69">
        <v>1638</v>
      </c>
      <c r="N1473" s="66">
        <f>L1473-M1473</f>
        <v>35</v>
      </c>
      <c r="O1473" s="66">
        <f>AVERAGE(L1473:M1473)</f>
        <v>1655.5</v>
      </c>
      <c r="P1473" t="s">
        <v>15</v>
      </c>
    </row>
    <row r="1474" spans="1:16">
      <c r="A1474" s="16">
        <v>1</v>
      </c>
      <c r="B1474" s="15" t="s">
        <v>12</v>
      </c>
      <c r="D1474" t="s">
        <v>3308</v>
      </c>
      <c r="E1474" t="s">
        <v>3121</v>
      </c>
      <c r="F1474" t="s">
        <v>25</v>
      </c>
      <c r="G1474" t="s">
        <v>13</v>
      </c>
      <c r="H1474" t="s">
        <v>14</v>
      </c>
      <c r="J1474" t="s">
        <v>15</v>
      </c>
      <c r="K1474" t="s">
        <v>16</v>
      </c>
      <c r="L1474" s="69">
        <v>1673</v>
      </c>
      <c r="M1474" s="69">
        <v>1638</v>
      </c>
      <c r="N1474" s="66">
        <f>L1474-M1474</f>
        <v>35</v>
      </c>
      <c r="O1474" s="66">
        <f>AVERAGE(L1474:M1474)</f>
        <v>1655.5</v>
      </c>
      <c r="P1474" t="s">
        <v>15</v>
      </c>
    </row>
  </sheetData>
  <autoFilter ref="A1:P1445" xr:uid="{CDF96043-D1D9-411B-9A4D-81CF314E28EA}">
    <sortState xmlns:xlrd2="http://schemas.microsoft.com/office/spreadsheetml/2017/richdata2" ref="A2:P1474">
      <sortCondition descending="1" ref="A1:A1445"/>
    </sortState>
  </autoFilter>
  <sortState xmlns:xlrd2="http://schemas.microsoft.com/office/spreadsheetml/2017/richdata2" ref="A2:P1425">
    <sortCondition ref="E2:E142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James</dc:creator>
  <cp:lastModifiedBy>Robert James</cp:lastModifiedBy>
  <dcterms:created xsi:type="dcterms:W3CDTF">2022-02-23T22:39:56Z</dcterms:created>
  <dcterms:modified xsi:type="dcterms:W3CDTF">2024-04-22T22:15:51Z</dcterms:modified>
</cp:coreProperties>
</file>